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235" windowHeight="12825" activeTab="2"/>
  </bookViews>
  <sheets>
    <sheet name="протокол от 29.07.2025 №9" sheetId="2" r:id="rId1"/>
    <sheet name="протокол от 26.12.2025 №16" sheetId="1" r:id="rId2"/>
    <sheet name="протокол от 15.01.2026 №1" sheetId="6" r:id="rId3"/>
  </sheets>
  <externalReferences>
    <externalReference r:id="rId4"/>
    <externalReference r:id="rId5"/>
  </externalReferences>
  <definedNames>
    <definedName name="_1Excel_BuiltIn_Print_Titles_7">('[1]ф. 2, таб. 1, стац'!$C$1:$E$65536,'[1]ф. 2, таб. 1, стац'!$A$4:$IV$8)</definedName>
    <definedName name="_xlnm._FilterDatabase" localSheetId="2" hidden="1">'протокол от 15.01.2026 №1'!$A$2:$D$40</definedName>
    <definedName name="_xlnm._FilterDatabase" localSheetId="1" hidden="1">'протокол от 26.12.2025 №16'!$A$2:$D$40</definedName>
    <definedName name="_xlnm._FilterDatabase" localSheetId="0" hidden="1">'протокол от 29.07.2025 №9'!$A$2:$D$40</definedName>
    <definedName name="Excel_BuiltIn_Print_Titles_7" localSheetId="2">(#REF!,#REF!)</definedName>
    <definedName name="Excel_BuiltIn_Print_Titles_7" localSheetId="1">(#REF!,#REF!)</definedName>
    <definedName name="Excel_BuiltIn_Print_Titles_7" localSheetId="0">(#REF!,#REF!)</definedName>
    <definedName name="Excel_BuiltIn_Print_Titles_7">(#REF!,#REF!)</definedName>
    <definedName name="вац">('[2]ф. 2, таб. 1, стац'!$C$1:$E$65536,'[2]ф. 2, таб. 1, стац'!$A$4:$IV$8)</definedName>
    <definedName name="_xlnm.Print_Titles" localSheetId="2">'протокол от 15.01.2026 №1'!$2:$2</definedName>
    <definedName name="_xlnm.Print_Titles" localSheetId="1">'протокол от 26.12.2025 №16'!$2:$2</definedName>
    <definedName name="_xlnm.Print_Titles" localSheetId="0">'протокол от 29.07.2025 №9'!$2:$2</definedName>
    <definedName name="_xlnm.Print_Area" localSheetId="2">'протокол от 15.01.2026 №1'!$A$1:$D$40</definedName>
    <definedName name="_xlnm.Print_Area" localSheetId="1">'протокол от 26.12.2025 №16'!$A$1:$D$40</definedName>
    <definedName name="_xlnm.Print_Area" localSheetId="0">'протокол от 29.07.2025 №9'!$A$1:$D$40</definedName>
  </definedNames>
  <calcPr calcId="145621"/>
</workbook>
</file>

<file path=xl/calcChain.xml><?xml version="1.0" encoding="utf-8"?>
<calcChain xmlns="http://schemas.openxmlformats.org/spreadsheetml/2006/main">
  <c r="D40" i="6" l="1"/>
  <c r="B40" i="6"/>
  <c r="C40" i="6" l="1"/>
  <c r="D40" i="2"/>
  <c r="C39" i="2"/>
  <c r="B39" i="2" s="1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C40" i="2" l="1"/>
  <c r="B40" i="2" s="1"/>
</calcChain>
</file>

<file path=xl/sharedStrings.xml><?xml version="1.0" encoding="utf-8"?>
<sst xmlns="http://schemas.openxmlformats.org/spreadsheetml/2006/main" count="129" uniqueCount="44">
  <si>
    <t>Наименование ЛПУ</t>
  </si>
  <si>
    <t>Количество вызовов</t>
  </si>
  <si>
    <t>взрослые</t>
  </si>
  <si>
    <t>дети</t>
  </si>
  <si>
    <t>ГУЗ СО "Александрово-Гайская районная больница имени В.П. Дурнова"</t>
  </si>
  <si>
    <t>ГУЗ СО "Аркадакская районная больница"</t>
  </si>
  <si>
    <t>ГУЗ СО "Аткарская районная больница"</t>
  </si>
  <si>
    <t>ГУЗ СО "Базарно-Карабулакская районная больница"</t>
  </si>
  <si>
    <t>ГУЗ СО "Балашовская районная больница"</t>
  </si>
  <si>
    <t>ГУЗ СО "Балтайская районная больница"</t>
  </si>
  <si>
    <t>ГУЗ СО "Вольская районная больница"</t>
  </si>
  <si>
    <t>ГУЗ СО "Воскресенская районная больница"</t>
  </si>
  <si>
    <t>ГУЗ СО "Дергачевская районная больница"</t>
  </si>
  <si>
    <t>ГУЗ СО "Духовницкая районная больница"</t>
  </si>
  <si>
    <t>ГУЗ СО "Екатериновская районная больница"</t>
  </si>
  <si>
    <t>ГУЗ СО "Ершовская районная больница"</t>
  </si>
  <si>
    <t>ГУЗ СО "Ивантеевская районная больница"</t>
  </si>
  <si>
    <t>ГУЗ СО "Калининская районная больница"</t>
  </si>
  <si>
    <t>ГУЗ СО "Красноармейская районная больница"</t>
  </si>
  <si>
    <t>ГУЗ СО "Краснокутская районная больница"</t>
  </si>
  <si>
    <t>ГУЗ СО "Краснопартизанская районная больница"</t>
  </si>
  <si>
    <t>ГУЗ СО "Лысогорская районная больница"</t>
  </si>
  <si>
    <t>ГУЗ СО "Марксовская районная больница"</t>
  </si>
  <si>
    <t>ГУЗ СО "Новобурасская районная больница"</t>
  </si>
  <si>
    <t>ГУЗ СО "Новоузенская районная больница"</t>
  </si>
  <si>
    <t>ГУЗ СО "Озинская районная больница"</t>
  </si>
  <si>
    <t>ГУЗ СО "Перелюбская районная больница"</t>
  </si>
  <si>
    <t>ГУЗ СО "Петровская районная больница"</t>
  </si>
  <si>
    <t>ГУЗ СО "Питерская районная больница"</t>
  </si>
  <si>
    <t>ГУЗ СО "Пугачевская районная больница"</t>
  </si>
  <si>
    <t>ГУЗ СО "Ровенская районная больница"</t>
  </si>
  <si>
    <t>ГУЗ СО "Романовская районная больница"</t>
  </si>
  <si>
    <t>ГУЗ СО "Ртищевская районная больница"</t>
  </si>
  <si>
    <t>ГУЗ СО "Самойловская районная больница"</t>
  </si>
  <si>
    <t>ГУЗ СО "МСЧ городского округа ЗАТО Светлый"</t>
  </si>
  <si>
    <t>ГУЗ СО "Советская районная больница"</t>
  </si>
  <si>
    <t>ГУЗ СО "Татищевская районная больница"</t>
  </si>
  <si>
    <t>ГУЗ СО "Турковская районная больница"</t>
  </si>
  <si>
    <t>ГУЗ СО "Федоровская районная больница"</t>
  </si>
  <si>
    <t>ГУЗ СО "Хвалынская районная больница имени Бржозовского"</t>
  </si>
  <si>
    <t>ГУЗ "Саратовская областная станция скорой медицинской помощи"</t>
  </si>
  <si>
    <t>Итого объемы для жителей области в медицинских организациях Саратовской области</t>
  </si>
  <si>
    <t xml:space="preserve">Скорая медицинская помощь на 2025 год </t>
  </si>
  <si>
    <t>Скорая медицинская помощь на 2025 год (предложения МЗ СО на Комиссию)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</si>
</sst>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2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b/>
      <sz val="14"/>
      <color indexed="8"/>
      <name val="PT Astra Serif"/>
      <family val="1"/>
      <charset val="204"/>
    </font>
    <font>
      <b/>
      <sz val="14"/>
      <color theme="1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4"/>
      <name val="PT Astra Serif"/>
      <family val="1"/>
      <charset val="204"/>
    </font>
    <font>
      <sz val="11"/>
      <color theme="1"/>
      <name val="Times New Roman"/>
      <family val="2"/>
      <charset val="204"/>
    </font>
    <font>
      <sz val="11"/>
      <color indexed="8"/>
      <name val="Calibri"/>
      <family val="2"/>
    </font>
    <font>
      <b/>
      <sz val="14"/>
      <name val="PT Astra Serif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11"/>
      <color theme="1"/>
      <name val="Times New Roman"/>
      <family val="2"/>
    </font>
    <font>
      <sz val="10"/>
      <name val="Arial Cyr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D3D3D3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7">
    <xf numFmtId="0" fontId="0" fillId="0" borderId="0"/>
    <xf numFmtId="0" fontId="6" fillId="0" borderId="0"/>
    <xf numFmtId="0" fontId="7" fillId="0" borderId="0"/>
    <xf numFmtId="0" fontId="11" fillId="2" borderId="0" applyNumberFormat="0" applyBorder="0" applyAlignment="0" applyProtection="0"/>
    <xf numFmtId="0" fontId="12" fillId="2" borderId="0"/>
    <xf numFmtId="0" fontId="11" fillId="3" borderId="0" applyNumberFormat="0" applyBorder="0" applyAlignment="0" applyProtection="0"/>
    <xf numFmtId="0" fontId="12" fillId="3" borderId="0"/>
    <xf numFmtId="0" fontId="11" fillId="4" borderId="0" applyNumberFormat="0" applyBorder="0" applyAlignment="0" applyProtection="0"/>
    <xf numFmtId="0" fontId="12" fillId="4" borderId="0"/>
    <xf numFmtId="0" fontId="11" fillId="5" borderId="0" applyNumberFormat="0" applyBorder="0" applyAlignment="0" applyProtection="0"/>
    <xf numFmtId="0" fontId="12" fillId="5" borderId="0"/>
    <xf numFmtId="0" fontId="11" fillId="6" borderId="0" applyNumberFormat="0" applyBorder="0" applyAlignment="0" applyProtection="0"/>
    <xf numFmtId="0" fontId="12" fillId="6" borderId="0"/>
    <xf numFmtId="0" fontId="1" fillId="0" borderId="0" applyNumberFormat="0" applyBorder="0" applyAlignment="0" applyProtection="0"/>
    <xf numFmtId="0" fontId="13" fillId="0" borderId="0" applyNumberFormat="0" applyBorder="0" applyAlignment="0" applyProtection="0"/>
    <xf numFmtId="0" fontId="1" fillId="0" borderId="0" applyNumberFormat="0" applyBorder="0" applyAlignment="0" applyProtection="0"/>
    <xf numFmtId="0" fontId="13" fillId="0" borderId="0" applyNumberFormat="0" applyBorder="0" applyAlignment="0" applyProtection="0"/>
    <xf numFmtId="0" fontId="1" fillId="0" borderId="0" applyNumberFormat="0" applyBorder="0" applyAlignment="0" applyProtection="0"/>
    <xf numFmtId="0" fontId="13" fillId="0" borderId="0" applyNumberFormat="0" applyBorder="0" applyAlignment="0" applyProtection="0"/>
    <xf numFmtId="0" fontId="1" fillId="0" borderId="0" applyNumberFormat="0" applyBorder="0" applyAlignment="0" applyProtection="0"/>
    <xf numFmtId="0" fontId="13" fillId="0" borderId="0" applyNumberFormat="0" applyBorder="0" applyAlignment="0" applyProtection="0"/>
    <xf numFmtId="0" fontId="1" fillId="0" borderId="0" applyNumberFormat="0" applyBorder="0" applyAlignment="0" applyProtection="0"/>
    <xf numFmtId="0" fontId="13" fillId="0" borderId="0" applyNumberFormat="0" applyBorder="0" applyAlignment="0" applyProtection="0"/>
    <xf numFmtId="0" fontId="1" fillId="0" borderId="0" applyNumberFormat="0" applyBorder="0" applyAlignment="0" applyProtection="0"/>
    <xf numFmtId="0" fontId="13" fillId="0" borderId="0" applyNumberFormat="0" applyBorder="0" applyAlignment="0" applyProtection="0"/>
    <xf numFmtId="0" fontId="1" fillId="0" borderId="0" applyNumberFormat="0" applyBorder="0" applyAlignment="0" applyProtection="0"/>
    <xf numFmtId="0" fontId="13" fillId="0" borderId="0" applyNumberFormat="0" applyBorder="0" applyAlignment="0" applyProtection="0"/>
    <xf numFmtId="0" fontId="1" fillId="0" borderId="0" applyNumberFormat="0" applyBorder="0" applyAlignment="0" applyProtection="0"/>
    <xf numFmtId="0" fontId="13" fillId="0" borderId="0" applyNumberFormat="0" applyBorder="0" applyAlignment="0" applyProtection="0"/>
    <xf numFmtId="0" fontId="1" fillId="0" borderId="0" applyNumberFormat="0" applyBorder="0" applyAlignment="0" applyProtection="0"/>
    <xf numFmtId="0" fontId="13" fillId="0" borderId="0" applyNumberFormat="0" applyBorder="0" applyAlignment="0" applyProtection="0"/>
    <xf numFmtId="0" fontId="1" fillId="0" borderId="0" applyNumberFormat="0" applyBorder="0" applyAlignment="0" applyProtection="0"/>
    <xf numFmtId="0" fontId="13" fillId="0" borderId="0" applyNumberFormat="0" applyBorder="0" applyAlignment="0" applyProtection="0"/>
    <xf numFmtId="0" fontId="1" fillId="0" borderId="0" applyNumberFormat="0" applyBorder="0" applyAlignment="0" applyProtection="0"/>
    <xf numFmtId="0" fontId="13" fillId="0" borderId="0" applyNumberFormat="0" applyBorder="0" applyAlignment="0" applyProtection="0"/>
    <xf numFmtId="0" fontId="1" fillId="0" borderId="0" applyNumberFormat="0" applyBorder="0" applyAlignment="0" applyProtection="0"/>
    <xf numFmtId="0" fontId="13" fillId="0" borderId="0" applyNumberFormat="0" applyBorder="0" applyAlignment="0" applyProtection="0"/>
    <xf numFmtId="0" fontId="1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3">
      <alignment vertical="center" wrapText="1"/>
    </xf>
    <xf numFmtId="0" fontId="15" fillId="7" borderId="3">
      <alignment horizontal="center" vertical="center" wrapText="1"/>
    </xf>
    <xf numFmtId="0" fontId="16" fillId="0" borderId="0"/>
    <xf numFmtId="0" fontId="17" fillId="0" borderId="0"/>
    <xf numFmtId="0" fontId="18" fillId="0" borderId="0"/>
    <xf numFmtId="0" fontId="6" fillId="0" borderId="0"/>
    <xf numFmtId="0" fontId="13" fillId="0" borderId="0"/>
    <xf numFmtId="0" fontId="19" fillId="0" borderId="0"/>
    <xf numFmtId="0" fontId="6" fillId="0" borderId="0"/>
    <xf numFmtId="0" fontId="13" fillId="0" borderId="0"/>
    <xf numFmtId="0" fontId="19" fillId="0" borderId="0"/>
    <xf numFmtId="0" fontId="6" fillId="0" borderId="0"/>
    <xf numFmtId="0" fontId="13" fillId="0" borderId="0"/>
    <xf numFmtId="0" fontId="1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6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9" fillId="0" borderId="0"/>
    <xf numFmtId="0" fontId="1" fillId="0" borderId="0"/>
    <xf numFmtId="0" fontId="13" fillId="0" borderId="0"/>
    <xf numFmtId="0" fontId="20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9" fillId="0" borderId="0"/>
    <xf numFmtId="0" fontId="13" fillId="0" borderId="0"/>
    <xf numFmtId="0" fontId="19" fillId="0" borderId="0"/>
    <xf numFmtId="0" fontId="1" fillId="0" borderId="0"/>
    <xf numFmtId="0" fontId="14" fillId="0" borderId="0"/>
    <xf numFmtId="0" fontId="12" fillId="0" borderId="0"/>
    <xf numFmtId="0" fontId="6" fillId="0" borderId="0"/>
    <xf numFmtId="0" fontId="13" fillId="0" borderId="0"/>
    <xf numFmtId="0" fontId="19" fillId="0" borderId="0"/>
    <xf numFmtId="164" fontId="13" fillId="0" borderId="0" applyFont="0" applyFill="0" applyBorder="0" applyAlignment="0" applyProtection="0"/>
  </cellStyleXfs>
  <cellXfs count="15">
    <xf numFmtId="0" fontId="0" fillId="0" borderId="0" xfId="0"/>
    <xf numFmtId="3" fontId="5" fillId="0" borderId="3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0" fillId="0" borderId="0" xfId="0" applyFill="1"/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8" fillId="0" borderId="3" xfId="2" applyNumberFormat="1" applyFont="1" applyFill="1" applyBorder="1" applyAlignment="1" applyProtection="1">
      <alignment vertical="center" wrapText="1"/>
    </xf>
    <xf numFmtId="0" fontId="5" fillId="0" borderId="0" xfId="0" applyFont="1" applyFill="1"/>
    <xf numFmtId="0" fontId="9" fillId="0" borderId="0" xfId="0" applyFont="1" applyFill="1" applyAlignment="1">
      <alignment horizontal="center" vertical="center"/>
    </xf>
    <xf numFmtId="0" fontId="10" fillId="0" borderId="0" xfId="0" applyFont="1" applyFill="1"/>
    <xf numFmtId="3" fontId="9" fillId="0" borderId="0" xfId="0" applyNumberFormat="1" applyFont="1" applyFill="1" applyAlignment="1">
      <alignment horizontal="center" vertical="center"/>
    </xf>
    <xf numFmtId="3" fontId="0" fillId="0" borderId="0" xfId="0" applyNumberFormat="1" applyFill="1"/>
    <xf numFmtId="3" fontId="5" fillId="8" borderId="3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57">
    <cellStyle name="20% — акцент1" xfId="3"/>
    <cellStyle name="20% — акцент1 2" xfId="4"/>
    <cellStyle name="20% — акцент2" xfId="5"/>
    <cellStyle name="20% — акцент2 2" xfId="6"/>
    <cellStyle name="20% — акцент3" xfId="7"/>
    <cellStyle name="20% — акцент3 2" xfId="8"/>
    <cellStyle name="20% — акцент4" xfId="9"/>
    <cellStyle name="20% — акцент4 2" xfId="10"/>
    <cellStyle name="20% — акцент5" xfId="11"/>
    <cellStyle name="20% — акцент5 2" xfId="12"/>
    <cellStyle name="20% — акцент6" xfId="13"/>
    <cellStyle name="20% — акцент6 2" xfId="14"/>
    <cellStyle name="40% — акцент1" xfId="15"/>
    <cellStyle name="40% — акцент1 2" xfId="16"/>
    <cellStyle name="40% — акцент2" xfId="17"/>
    <cellStyle name="40% — акцент2 2" xfId="18"/>
    <cellStyle name="40% — акцент3" xfId="19"/>
    <cellStyle name="40% — акцент3 2" xfId="20"/>
    <cellStyle name="40% — акцент4" xfId="21"/>
    <cellStyle name="40% — акцент4 2" xfId="22"/>
    <cellStyle name="40% — акцент5" xfId="23"/>
    <cellStyle name="40% — акцент5 2" xfId="24"/>
    <cellStyle name="40% — акцент6" xfId="25"/>
    <cellStyle name="40% — акцент6 2" xfId="26"/>
    <cellStyle name="60% — акцент1" xfId="27"/>
    <cellStyle name="60% — акцент1 2" xfId="28"/>
    <cellStyle name="60% — акцент2" xfId="29"/>
    <cellStyle name="60% — акцент2 2" xfId="30"/>
    <cellStyle name="60% — акцент3" xfId="31"/>
    <cellStyle name="60% — акцент3 2" xfId="32"/>
    <cellStyle name="60% — акцент4" xfId="33"/>
    <cellStyle name="60% — акцент4 2" xfId="34"/>
    <cellStyle name="60% — акцент5" xfId="35"/>
    <cellStyle name="60% — акцент5 2" xfId="36"/>
    <cellStyle name="60% — акцент6" xfId="37"/>
    <cellStyle name="60% — акцент6 2" xfId="38"/>
    <cellStyle name="dataCell" xfId="39"/>
    <cellStyle name="textAlignCenterFontBoldColor" xfId="40"/>
    <cellStyle name="Обычный" xfId="0" builtinId="0"/>
    <cellStyle name="Обычный 10" xfId="41"/>
    <cellStyle name="Обычный 11" xfId="42"/>
    <cellStyle name="Обычный 12" xfId="43"/>
    <cellStyle name="Обычный 15" xfId="44"/>
    <cellStyle name="Обычный 15 2" xfId="45"/>
    <cellStyle name="Обычный 15 3" xfId="46"/>
    <cellStyle name="Обычный 17" xfId="47"/>
    <cellStyle name="Обычный 17 2" xfId="48"/>
    <cellStyle name="Обычный 17 3" xfId="49"/>
    <cellStyle name="Обычный 18" xfId="50"/>
    <cellStyle name="Обычный 18 2" xfId="51"/>
    <cellStyle name="Обычный 18 3" xfId="52"/>
    <cellStyle name="Обычный 2" xfId="53"/>
    <cellStyle name="Обычный 2 10" xfId="54"/>
    <cellStyle name="Обычный 2 11" xfId="55"/>
    <cellStyle name="Обычный 2 12" xfId="56"/>
    <cellStyle name="Обычный 2 13" xfId="57"/>
    <cellStyle name="Обычный 2 14" xfId="58"/>
    <cellStyle name="Обычный 2 15" xfId="59"/>
    <cellStyle name="Обычный 2 16" xfId="60"/>
    <cellStyle name="Обычный 2 17" xfId="61"/>
    <cellStyle name="Обычный 2 18" xfId="62"/>
    <cellStyle name="Обычный 2 19" xfId="63"/>
    <cellStyle name="Обычный 2 2" xfId="64"/>
    <cellStyle name="Обычный 2 2 2" xfId="65"/>
    <cellStyle name="Обычный 2 20" xfId="66"/>
    <cellStyle name="Обычный 2 21" xfId="67"/>
    <cellStyle name="Обычный 2 22" xfId="68"/>
    <cellStyle name="Обычный 2 23" xfId="69"/>
    <cellStyle name="Обычный 2 24" xfId="70"/>
    <cellStyle name="Обычный 2 25" xfId="71"/>
    <cellStyle name="Обычный 2 26" xfId="72"/>
    <cellStyle name="Обычный 2 27" xfId="73"/>
    <cellStyle name="Обычный 2 28" xfId="74"/>
    <cellStyle name="Обычный 2 29" xfId="75"/>
    <cellStyle name="Обычный 2 3" xfId="76"/>
    <cellStyle name="Обычный 2 4" xfId="77"/>
    <cellStyle name="Обычный 2 5" xfId="78"/>
    <cellStyle name="Обычный 2 6" xfId="79"/>
    <cellStyle name="Обычный 2 7" xfId="80"/>
    <cellStyle name="Обычный 2 8" xfId="81"/>
    <cellStyle name="Обычный 2 9" xfId="82"/>
    <cellStyle name="Обычный 3" xfId="83"/>
    <cellStyle name="Обычный 3 10" xfId="84"/>
    <cellStyle name="Обычный 3 11" xfId="85"/>
    <cellStyle name="Обычный 3 12" xfId="86"/>
    <cellStyle name="Обычный 3 13" xfId="87"/>
    <cellStyle name="Обычный 3 14" xfId="88"/>
    <cellStyle name="Обычный 3 15" xfId="89"/>
    <cellStyle name="Обычный 3 16" xfId="90"/>
    <cellStyle name="Обычный 3 17" xfId="91"/>
    <cellStyle name="Обычный 3 18" xfId="92"/>
    <cellStyle name="Обычный 3 19" xfId="93"/>
    <cellStyle name="Обычный 3 2" xfId="94"/>
    <cellStyle name="Обычный 3 2 2" xfId="95"/>
    <cellStyle name="Обычный 3 2 3" xfId="96"/>
    <cellStyle name="Обычный 3 20" xfId="97"/>
    <cellStyle name="Обычный 3 21" xfId="98"/>
    <cellStyle name="Обычный 3 22" xfId="99"/>
    <cellStyle name="Обычный 3 23" xfId="100"/>
    <cellStyle name="Обычный 3 24" xfId="101"/>
    <cellStyle name="Обычный 3 25" xfId="102"/>
    <cellStyle name="Обычный 3 26" xfId="103"/>
    <cellStyle name="Обычный 3 27" xfId="104"/>
    <cellStyle name="Обычный 3 3" xfId="105"/>
    <cellStyle name="Обычный 3 4" xfId="106"/>
    <cellStyle name="Обычный 3 5" xfId="107"/>
    <cellStyle name="Обычный 3 6" xfId="108"/>
    <cellStyle name="Обычный 3 7" xfId="109"/>
    <cellStyle name="Обычный 3 8" xfId="110"/>
    <cellStyle name="Обычный 3 9" xfId="111"/>
    <cellStyle name="Обычный 34" xfId="112"/>
    <cellStyle name="Обычный 34 2" xfId="113"/>
    <cellStyle name="Обычный 34 3" xfId="114"/>
    <cellStyle name="Обычный 4" xfId="115"/>
    <cellStyle name="Обычный 4 2" xfId="116"/>
    <cellStyle name="Обычный 4 3" xfId="117"/>
    <cellStyle name="Обычный 5" xfId="118"/>
    <cellStyle name="Обычный 5 10" xfId="119"/>
    <cellStyle name="Обычный 5 11" xfId="120"/>
    <cellStyle name="Обычный 5 12" xfId="121"/>
    <cellStyle name="Обычный 5 13" xfId="122"/>
    <cellStyle name="Обычный 5 14" xfId="123"/>
    <cellStyle name="Обычный 5 15" xfId="124"/>
    <cellStyle name="Обычный 5 16" xfId="125"/>
    <cellStyle name="Обычный 5 17" xfId="126"/>
    <cellStyle name="Обычный 5 18" xfId="127"/>
    <cellStyle name="Обычный 5 19" xfId="128"/>
    <cellStyle name="Обычный 5 2" xfId="129"/>
    <cellStyle name="Обычный 5 20" xfId="130"/>
    <cellStyle name="Обычный 5 21" xfId="131"/>
    <cellStyle name="Обычный 5 22" xfId="132"/>
    <cellStyle name="Обычный 5 23" xfId="133"/>
    <cellStyle name="Обычный 5 24" xfId="134"/>
    <cellStyle name="Обычный 5 25" xfId="135"/>
    <cellStyle name="Обычный 5 26" xfId="136"/>
    <cellStyle name="Обычный 5 27" xfId="137"/>
    <cellStyle name="Обычный 5 3" xfId="138"/>
    <cellStyle name="Обычный 5 4" xfId="139"/>
    <cellStyle name="Обычный 5 5" xfId="140"/>
    <cellStyle name="Обычный 5 6" xfId="141"/>
    <cellStyle name="Обычный 5 7" xfId="142"/>
    <cellStyle name="Обычный 5 8" xfId="143"/>
    <cellStyle name="Обычный 5 9" xfId="144"/>
    <cellStyle name="Обычный 6" xfId="145"/>
    <cellStyle name="Обычный 6 2" xfId="146"/>
    <cellStyle name="Обычный 6 3" xfId="147"/>
    <cellStyle name="Обычный 7" xfId="1"/>
    <cellStyle name="Обычный 7 2" xfId="148"/>
    <cellStyle name="Обычный 7 3" xfId="149"/>
    <cellStyle name="Обычный 8" xfId="150"/>
    <cellStyle name="Обычный 8 2" xfId="151"/>
    <cellStyle name="Обычный 8 3" xfId="2"/>
    <cellStyle name="Обычный 8 4" xfId="152"/>
    <cellStyle name="Обычный 9" xfId="153"/>
    <cellStyle name="Обычный 9 2" xfId="154"/>
    <cellStyle name="Обычный 9 3" xfId="155"/>
    <cellStyle name="Финансовый 2" xfId="1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view="pageBreakPreview" zoomScale="60" zoomScaleNormal="68" workbookViewId="0">
      <selection activeCell="J37" sqref="J37"/>
    </sheetView>
  </sheetViews>
  <sheetFormatPr defaultRowHeight="15" x14ac:dyDescent="0.25"/>
  <cols>
    <col min="1" max="1" width="119.42578125" style="10" customWidth="1"/>
    <col min="2" max="2" width="16" style="9" customWidth="1"/>
    <col min="3" max="3" width="12.42578125" style="9" customWidth="1"/>
    <col min="4" max="4" width="11.5703125" style="9" customWidth="1"/>
    <col min="5" max="5" width="32.140625" style="3" customWidth="1"/>
    <col min="6" max="16384" width="9.140625" style="3"/>
  </cols>
  <sheetData>
    <row r="1" spans="1:4" ht="32.25" customHeight="1" x14ac:dyDescent="0.2">
      <c r="A1" s="14" t="s">
        <v>42</v>
      </c>
      <c r="B1" s="14"/>
      <c r="C1" s="2"/>
      <c r="D1" s="2"/>
    </row>
    <row r="2" spans="1:4" ht="37.5" x14ac:dyDescent="0.2">
      <c r="A2" s="4" t="s">
        <v>0</v>
      </c>
      <c r="B2" s="5" t="s">
        <v>1</v>
      </c>
      <c r="C2" s="5" t="s">
        <v>2</v>
      </c>
      <c r="D2" s="5" t="s">
        <v>3</v>
      </c>
    </row>
    <row r="3" spans="1:4" ht="18.75" x14ac:dyDescent="0.2">
      <c r="A3" s="6" t="s">
        <v>4</v>
      </c>
      <c r="B3" s="1">
        <f>C3+D3</f>
        <v>3570</v>
      </c>
      <c r="C3" s="1">
        <v>2735</v>
      </c>
      <c r="D3" s="1">
        <v>835</v>
      </c>
    </row>
    <row r="4" spans="1:4" ht="18.75" x14ac:dyDescent="0.2">
      <c r="A4" s="6" t="s">
        <v>5</v>
      </c>
      <c r="B4" s="1">
        <f t="shared" ref="B4:B40" si="0">C4+D4</f>
        <v>6000</v>
      </c>
      <c r="C4" s="1">
        <v>5130</v>
      </c>
      <c r="D4" s="1">
        <v>870</v>
      </c>
    </row>
    <row r="5" spans="1:4" ht="18.75" x14ac:dyDescent="0.2">
      <c r="A5" s="6" t="s">
        <v>6</v>
      </c>
      <c r="B5" s="1">
        <f t="shared" si="0"/>
        <v>11700</v>
      </c>
      <c r="C5" s="1">
        <v>9763</v>
      </c>
      <c r="D5" s="1">
        <v>1937</v>
      </c>
    </row>
    <row r="6" spans="1:4" ht="18.75" x14ac:dyDescent="0.2">
      <c r="A6" s="6" t="s">
        <v>7</v>
      </c>
      <c r="B6" s="1">
        <f t="shared" si="0"/>
        <v>4634</v>
      </c>
      <c r="C6" s="1">
        <v>4047</v>
      </c>
      <c r="D6" s="1">
        <v>587</v>
      </c>
    </row>
    <row r="7" spans="1:4" ht="18.75" x14ac:dyDescent="0.2">
      <c r="A7" s="6" t="s">
        <v>8</v>
      </c>
      <c r="B7" s="1">
        <f t="shared" si="0"/>
        <v>28923</v>
      </c>
      <c r="C7" s="1">
        <v>25163</v>
      </c>
      <c r="D7" s="1">
        <v>3760</v>
      </c>
    </row>
    <row r="8" spans="1:4" ht="18.75" x14ac:dyDescent="0.2">
      <c r="A8" s="6" t="s">
        <v>9</v>
      </c>
      <c r="B8" s="1">
        <f t="shared" si="0"/>
        <v>4750</v>
      </c>
      <c r="C8" s="1">
        <v>4430</v>
      </c>
      <c r="D8" s="1">
        <v>320</v>
      </c>
    </row>
    <row r="9" spans="1:4" ht="18.75" x14ac:dyDescent="0.2">
      <c r="A9" s="6" t="s">
        <v>10</v>
      </c>
      <c r="B9" s="1">
        <f t="shared" si="0"/>
        <v>24670</v>
      </c>
      <c r="C9" s="1">
        <v>21538</v>
      </c>
      <c r="D9" s="1">
        <v>3132</v>
      </c>
    </row>
    <row r="10" spans="1:4" ht="18.75" x14ac:dyDescent="0.2">
      <c r="A10" s="6" t="s">
        <v>11</v>
      </c>
      <c r="B10" s="1">
        <f t="shared" si="0"/>
        <v>4046</v>
      </c>
      <c r="C10" s="1">
        <v>3696</v>
      </c>
      <c r="D10" s="1">
        <v>350</v>
      </c>
    </row>
    <row r="11" spans="1:4" ht="18.75" x14ac:dyDescent="0.2">
      <c r="A11" s="6" t="s">
        <v>12</v>
      </c>
      <c r="B11" s="1">
        <f t="shared" si="0"/>
        <v>4661</v>
      </c>
      <c r="C11" s="1">
        <v>3836</v>
      </c>
      <c r="D11" s="1">
        <v>825</v>
      </c>
    </row>
    <row r="12" spans="1:4" ht="18.75" x14ac:dyDescent="0.2">
      <c r="A12" s="6" t="s">
        <v>13</v>
      </c>
      <c r="B12" s="1">
        <f t="shared" si="0"/>
        <v>3241</v>
      </c>
      <c r="C12" s="1">
        <v>3000</v>
      </c>
      <c r="D12" s="1">
        <v>241</v>
      </c>
    </row>
    <row r="13" spans="1:4" ht="18.75" x14ac:dyDescent="0.2">
      <c r="A13" s="6" t="s">
        <v>14</v>
      </c>
      <c r="B13" s="1">
        <f t="shared" si="0"/>
        <v>5442</v>
      </c>
      <c r="C13" s="1">
        <v>4874</v>
      </c>
      <c r="D13" s="1">
        <v>568</v>
      </c>
    </row>
    <row r="14" spans="1:4" ht="18.75" x14ac:dyDescent="0.2">
      <c r="A14" s="6" t="s">
        <v>15</v>
      </c>
      <c r="B14" s="1">
        <f t="shared" si="0"/>
        <v>9500</v>
      </c>
      <c r="C14" s="1">
        <v>8102</v>
      </c>
      <c r="D14" s="1">
        <v>1398</v>
      </c>
    </row>
    <row r="15" spans="1:4" ht="18.75" x14ac:dyDescent="0.2">
      <c r="A15" s="6" t="s">
        <v>16</v>
      </c>
      <c r="B15" s="1">
        <f t="shared" si="0"/>
        <v>4500</v>
      </c>
      <c r="C15" s="1">
        <v>3600</v>
      </c>
      <c r="D15" s="1">
        <v>900</v>
      </c>
    </row>
    <row r="16" spans="1:4" ht="18.75" x14ac:dyDescent="0.2">
      <c r="A16" s="6" t="s">
        <v>17</v>
      </c>
      <c r="B16" s="1">
        <f t="shared" si="0"/>
        <v>7500</v>
      </c>
      <c r="C16" s="1">
        <v>6475</v>
      </c>
      <c r="D16" s="1">
        <v>1025</v>
      </c>
    </row>
    <row r="17" spans="1:4" ht="18.75" x14ac:dyDescent="0.2">
      <c r="A17" s="6" t="s">
        <v>18</v>
      </c>
      <c r="B17" s="1">
        <f t="shared" si="0"/>
        <v>5453</v>
      </c>
      <c r="C17" s="1">
        <v>4814</v>
      </c>
      <c r="D17" s="1">
        <v>639</v>
      </c>
    </row>
    <row r="18" spans="1:4" ht="18.75" x14ac:dyDescent="0.2">
      <c r="A18" s="6" t="s">
        <v>19</v>
      </c>
      <c r="B18" s="1">
        <f t="shared" si="0"/>
        <v>8319</v>
      </c>
      <c r="C18" s="1">
        <v>7095</v>
      </c>
      <c r="D18" s="1">
        <v>1224</v>
      </c>
    </row>
    <row r="19" spans="1:4" ht="18.75" x14ac:dyDescent="0.2">
      <c r="A19" s="6" t="s">
        <v>20</v>
      </c>
      <c r="B19" s="1">
        <f t="shared" si="0"/>
        <v>3850</v>
      </c>
      <c r="C19" s="1">
        <v>3329</v>
      </c>
      <c r="D19" s="1">
        <v>521</v>
      </c>
    </row>
    <row r="20" spans="1:4" ht="18.75" x14ac:dyDescent="0.2">
      <c r="A20" s="6" t="s">
        <v>21</v>
      </c>
      <c r="B20" s="1">
        <f t="shared" si="0"/>
        <v>5057</v>
      </c>
      <c r="C20" s="1">
        <v>4175</v>
      </c>
      <c r="D20" s="1">
        <v>882</v>
      </c>
    </row>
    <row r="21" spans="1:4" ht="18.75" x14ac:dyDescent="0.2">
      <c r="A21" s="6" t="s">
        <v>22</v>
      </c>
      <c r="B21" s="1">
        <f t="shared" si="0"/>
        <v>12802</v>
      </c>
      <c r="C21" s="1">
        <v>11012</v>
      </c>
      <c r="D21" s="1">
        <v>1790</v>
      </c>
    </row>
    <row r="22" spans="1:4" ht="18.75" x14ac:dyDescent="0.2">
      <c r="A22" s="6" t="s">
        <v>23</v>
      </c>
      <c r="B22" s="1">
        <f t="shared" si="0"/>
        <v>3976</v>
      </c>
      <c r="C22" s="1">
        <v>3636</v>
      </c>
      <c r="D22" s="1">
        <v>340</v>
      </c>
    </row>
    <row r="23" spans="1:4" ht="18.75" x14ac:dyDescent="0.2">
      <c r="A23" s="6" t="s">
        <v>24</v>
      </c>
      <c r="B23" s="1">
        <f t="shared" si="0"/>
        <v>9744</v>
      </c>
      <c r="C23" s="1">
        <v>7845</v>
      </c>
      <c r="D23" s="1">
        <v>1899</v>
      </c>
    </row>
    <row r="24" spans="1:4" ht="18.75" x14ac:dyDescent="0.2">
      <c r="A24" s="6" t="s">
        <v>25</v>
      </c>
      <c r="B24" s="1">
        <f t="shared" si="0"/>
        <v>6527</v>
      </c>
      <c r="C24" s="1">
        <v>5754</v>
      </c>
      <c r="D24" s="1">
        <v>773</v>
      </c>
    </row>
    <row r="25" spans="1:4" ht="18.75" x14ac:dyDescent="0.2">
      <c r="A25" s="6" t="s">
        <v>26</v>
      </c>
      <c r="B25" s="1">
        <f t="shared" si="0"/>
        <v>4558</v>
      </c>
      <c r="C25" s="1">
        <v>4108</v>
      </c>
      <c r="D25" s="1">
        <v>450</v>
      </c>
    </row>
    <row r="26" spans="1:4" ht="18.75" x14ac:dyDescent="0.2">
      <c r="A26" s="6" t="s">
        <v>27</v>
      </c>
      <c r="B26" s="1">
        <f t="shared" si="0"/>
        <v>9584</v>
      </c>
      <c r="C26" s="1">
        <v>8384</v>
      </c>
      <c r="D26" s="1">
        <v>1200</v>
      </c>
    </row>
    <row r="27" spans="1:4" ht="18.75" x14ac:dyDescent="0.2">
      <c r="A27" s="6" t="s">
        <v>28</v>
      </c>
      <c r="B27" s="1">
        <f t="shared" si="0"/>
        <v>4247</v>
      </c>
      <c r="C27" s="1">
        <v>4077</v>
      </c>
      <c r="D27" s="1">
        <v>170</v>
      </c>
    </row>
    <row r="28" spans="1:4" ht="18.75" x14ac:dyDescent="0.2">
      <c r="A28" s="6" t="s">
        <v>29</v>
      </c>
      <c r="B28" s="1">
        <f t="shared" si="0"/>
        <v>11930</v>
      </c>
      <c r="C28" s="1">
        <v>10283</v>
      </c>
      <c r="D28" s="1">
        <v>1647</v>
      </c>
    </row>
    <row r="29" spans="1:4" ht="18.75" x14ac:dyDescent="0.2">
      <c r="A29" s="6" t="s">
        <v>30</v>
      </c>
      <c r="B29" s="1">
        <f t="shared" si="0"/>
        <v>3848</v>
      </c>
      <c r="C29" s="1">
        <v>3078</v>
      </c>
      <c r="D29" s="1">
        <v>770</v>
      </c>
    </row>
    <row r="30" spans="1:4" ht="18.75" x14ac:dyDescent="0.2">
      <c r="A30" s="6" t="s">
        <v>31</v>
      </c>
      <c r="B30" s="1">
        <f t="shared" si="0"/>
        <v>3136</v>
      </c>
      <c r="C30" s="1">
        <v>3038</v>
      </c>
      <c r="D30" s="1">
        <v>98</v>
      </c>
    </row>
    <row r="31" spans="1:4" ht="18.75" x14ac:dyDescent="0.2">
      <c r="A31" s="6" t="s">
        <v>32</v>
      </c>
      <c r="B31" s="1">
        <f t="shared" si="0"/>
        <v>16400</v>
      </c>
      <c r="C31" s="1">
        <v>14025</v>
      </c>
      <c r="D31" s="1">
        <v>2375</v>
      </c>
    </row>
    <row r="32" spans="1:4" ht="18.75" x14ac:dyDescent="0.2">
      <c r="A32" s="6" t="s">
        <v>33</v>
      </c>
      <c r="B32" s="1">
        <f t="shared" si="0"/>
        <v>6390</v>
      </c>
      <c r="C32" s="1">
        <v>5917</v>
      </c>
      <c r="D32" s="1">
        <v>473</v>
      </c>
    </row>
    <row r="33" spans="1:4" ht="18.75" x14ac:dyDescent="0.2">
      <c r="A33" s="6" t="s">
        <v>34</v>
      </c>
      <c r="B33" s="1">
        <f t="shared" si="0"/>
        <v>3216</v>
      </c>
      <c r="C33" s="1">
        <v>2666</v>
      </c>
      <c r="D33" s="1">
        <v>550</v>
      </c>
    </row>
    <row r="34" spans="1:4" ht="18.75" x14ac:dyDescent="0.2">
      <c r="A34" s="6" t="s">
        <v>35</v>
      </c>
      <c r="B34" s="1">
        <f t="shared" si="0"/>
        <v>7144</v>
      </c>
      <c r="C34" s="1">
        <v>6111</v>
      </c>
      <c r="D34" s="1">
        <v>1033</v>
      </c>
    </row>
    <row r="35" spans="1:4" ht="18.75" x14ac:dyDescent="0.2">
      <c r="A35" s="6" t="s">
        <v>36</v>
      </c>
      <c r="B35" s="1">
        <f t="shared" si="0"/>
        <v>5150</v>
      </c>
      <c r="C35" s="1">
        <v>4382</v>
      </c>
      <c r="D35" s="1">
        <v>768</v>
      </c>
    </row>
    <row r="36" spans="1:4" ht="18.75" x14ac:dyDescent="0.2">
      <c r="A36" s="6" t="s">
        <v>37</v>
      </c>
      <c r="B36" s="1">
        <f t="shared" si="0"/>
        <v>2800</v>
      </c>
      <c r="C36" s="1">
        <v>2556</v>
      </c>
      <c r="D36" s="1">
        <v>244</v>
      </c>
    </row>
    <row r="37" spans="1:4" ht="18.75" x14ac:dyDescent="0.2">
      <c r="A37" s="6" t="s">
        <v>38</v>
      </c>
      <c r="B37" s="1">
        <f t="shared" si="0"/>
        <v>5126</v>
      </c>
      <c r="C37" s="1">
        <v>4776</v>
      </c>
      <c r="D37" s="1">
        <v>350</v>
      </c>
    </row>
    <row r="38" spans="1:4" ht="18.75" x14ac:dyDescent="0.2">
      <c r="A38" s="6" t="s">
        <v>39</v>
      </c>
      <c r="B38" s="1">
        <f t="shared" si="0"/>
        <v>6100</v>
      </c>
      <c r="C38" s="1">
        <v>4910</v>
      </c>
      <c r="D38" s="1">
        <v>1190</v>
      </c>
    </row>
    <row r="39" spans="1:4" ht="18.75" x14ac:dyDescent="0.2">
      <c r="A39" s="6" t="s">
        <v>40</v>
      </c>
      <c r="B39" s="1">
        <f t="shared" si="0"/>
        <v>372000</v>
      </c>
      <c r="C39" s="1">
        <f>308000-8000</f>
        <v>300000</v>
      </c>
      <c r="D39" s="1">
        <v>72000</v>
      </c>
    </row>
    <row r="40" spans="1:4" ht="37.5" customHeight="1" x14ac:dyDescent="0.2">
      <c r="A40" s="7" t="s">
        <v>41</v>
      </c>
      <c r="B40" s="1">
        <f t="shared" si="0"/>
        <v>640494</v>
      </c>
      <c r="C40" s="1">
        <f>SUM(C3:C39)</f>
        <v>532360</v>
      </c>
      <c r="D40" s="1">
        <f>SUM(D3:D39)</f>
        <v>108134</v>
      </c>
    </row>
    <row r="44" spans="1:4" x14ac:dyDescent="0.25">
      <c r="D44" s="11"/>
    </row>
  </sheetData>
  <autoFilter ref="A2:D40"/>
  <mergeCells count="1">
    <mergeCell ref="A1:B1"/>
  </mergeCells>
  <pageMargins left="0.51181102362204722" right="0.51181102362204722" top="0.55118110236220474" bottom="0.55118110236220474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view="pageBreakPreview" zoomScale="60" zoomScaleNormal="68" workbookViewId="0">
      <selection sqref="A1:B1"/>
    </sheetView>
  </sheetViews>
  <sheetFormatPr defaultRowHeight="15" x14ac:dyDescent="0.25"/>
  <cols>
    <col min="1" max="1" width="119.42578125" style="10" customWidth="1"/>
    <col min="2" max="2" width="16" style="9" customWidth="1"/>
    <col min="3" max="3" width="12.42578125" style="9" customWidth="1"/>
    <col min="4" max="4" width="11.5703125" style="9" customWidth="1"/>
    <col min="5" max="5" width="32.140625" style="3" customWidth="1"/>
    <col min="6" max="16384" width="9.140625" style="3"/>
  </cols>
  <sheetData>
    <row r="1" spans="1:4" ht="32.25" customHeight="1" x14ac:dyDescent="0.2">
      <c r="A1" s="14" t="s">
        <v>42</v>
      </c>
      <c r="B1" s="14"/>
      <c r="C1" s="2"/>
      <c r="D1" s="2"/>
    </row>
    <row r="2" spans="1:4" ht="37.5" x14ac:dyDescent="0.2">
      <c r="A2" s="4" t="s">
        <v>0</v>
      </c>
      <c r="B2" s="5" t="s">
        <v>1</v>
      </c>
      <c r="C2" s="5" t="s">
        <v>2</v>
      </c>
      <c r="D2" s="5" t="s">
        <v>3</v>
      </c>
    </row>
    <row r="3" spans="1:4" ht="18.75" x14ac:dyDescent="0.2">
      <c r="A3" s="6" t="s">
        <v>4</v>
      </c>
      <c r="B3" s="1">
        <v>3570</v>
      </c>
      <c r="C3" s="1">
        <v>2735</v>
      </c>
      <c r="D3" s="1">
        <v>835</v>
      </c>
    </row>
    <row r="4" spans="1:4" ht="18.75" x14ac:dyDescent="0.2">
      <c r="A4" s="6" t="s">
        <v>5</v>
      </c>
      <c r="B4" s="1">
        <v>6000</v>
      </c>
      <c r="C4" s="1">
        <v>5130</v>
      </c>
      <c r="D4" s="1">
        <v>870</v>
      </c>
    </row>
    <row r="5" spans="1:4" ht="18.75" x14ac:dyDescent="0.2">
      <c r="A5" s="6" t="s">
        <v>6</v>
      </c>
      <c r="B5" s="1">
        <v>11700</v>
      </c>
      <c r="C5" s="1">
        <v>9763</v>
      </c>
      <c r="D5" s="1">
        <v>1937</v>
      </c>
    </row>
    <row r="6" spans="1:4" ht="18.75" x14ac:dyDescent="0.2">
      <c r="A6" s="6" t="s">
        <v>7</v>
      </c>
      <c r="B6" s="1">
        <v>4634</v>
      </c>
      <c r="C6" s="1">
        <v>4047</v>
      </c>
      <c r="D6" s="1">
        <v>587</v>
      </c>
    </row>
    <row r="7" spans="1:4" ht="18.75" x14ac:dyDescent="0.2">
      <c r="A7" s="6" t="s">
        <v>8</v>
      </c>
      <c r="B7" s="1">
        <v>28923</v>
      </c>
      <c r="C7" s="1">
        <v>25163</v>
      </c>
      <c r="D7" s="1">
        <v>3760</v>
      </c>
    </row>
    <row r="8" spans="1:4" ht="18.75" x14ac:dyDescent="0.2">
      <c r="A8" s="6" t="s">
        <v>9</v>
      </c>
      <c r="B8" s="1">
        <v>4750</v>
      </c>
      <c r="C8" s="1">
        <v>4430</v>
      </c>
      <c r="D8" s="1">
        <v>320</v>
      </c>
    </row>
    <row r="9" spans="1:4" ht="18.75" x14ac:dyDescent="0.2">
      <c r="A9" s="6" t="s">
        <v>10</v>
      </c>
      <c r="B9" s="1">
        <v>24670</v>
      </c>
      <c r="C9" s="1">
        <v>21538</v>
      </c>
      <c r="D9" s="1">
        <v>3132</v>
      </c>
    </row>
    <row r="10" spans="1:4" ht="18.75" x14ac:dyDescent="0.2">
      <c r="A10" s="6" t="s">
        <v>11</v>
      </c>
      <c r="B10" s="1">
        <v>4046</v>
      </c>
      <c r="C10" s="1">
        <v>3696</v>
      </c>
      <c r="D10" s="1">
        <v>350</v>
      </c>
    </row>
    <row r="11" spans="1:4" ht="18.75" x14ac:dyDescent="0.2">
      <c r="A11" s="6" t="s">
        <v>12</v>
      </c>
      <c r="B11" s="1">
        <v>4661</v>
      </c>
      <c r="C11" s="1">
        <v>3836</v>
      </c>
      <c r="D11" s="1">
        <v>825</v>
      </c>
    </row>
    <row r="12" spans="1:4" ht="18.75" x14ac:dyDescent="0.2">
      <c r="A12" s="6" t="s">
        <v>13</v>
      </c>
      <c r="B12" s="1">
        <v>3241</v>
      </c>
      <c r="C12" s="1">
        <v>3000</v>
      </c>
      <c r="D12" s="1">
        <v>241</v>
      </c>
    </row>
    <row r="13" spans="1:4" ht="18.75" x14ac:dyDescent="0.2">
      <c r="A13" s="6" t="s">
        <v>14</v>
      </c>
      <c r="B13" s="1">
        <v>5442</v>
      </c>
      <c r="C13" s="1">
        <v>4874</v>
      </c>
      <c r="D13" s="1">
        <v>568</v>
      </c>
    </row>
    <row r="14" spans="1:4" ht="18.75" x14ac:dyDescent="0.2">
      <c r="A14" s="6" t="s">
        <v>15</v>
      </c>
      <c r="B14" s="1">
        <v>9500</v>
      </c>
      <c r="C14" s="1">
        <v>8102</v>
      </c>
      <c r="D14" s="1">
        <v>1398</v>
      </c>
    </row>
    <row r="15" spans="1:4" ht="18.75" x14ac:dyDescent="0.2">
      <c r="A15" s="6" t="s">
        <v>16</v>
      </c>
      <c r="B15" s="1">
        <v>4500</v>
      </c>
      <c r="C15" s="1">
        <v>3600</v>
      </c>
      <c r="D15" s="1">
        <v>900</v>
      </c>
    </row>
    <row r="16" spans="1:4" ht="18.75" x14ac:dyDescent="0.2">
      <c r="A16" s="6" t="s">
        <v>17</v>
      </c>
      <c r="B16" s="1">
        <v>7500</v>
      </c>
      <c r="C16" s="1">
        <v>6475</v>
      </c>
      <c r="D16" s="1">
        <v>1025</v>
      </c>
    </row>
    <row r="17" spans="1:4" ht="18.75" x14ac:dyDescent="0.2">
      <c r="A17" s="6" t="s">
        <v>18</v>
      </c>
      <c r="B17" s="1">
        <v>5453</v>
      </c>
      <c r="C17" s="1">
        <v>4814</v>
      </c>
      <c r="D17" s="1">
        <v>639</v>
      </c>
    </row>
    <row r="18" spans="1:4" ht="18.75" x14ac:dyDescent="0.2">
      <c r="A18" s="6" t="s">
        <v>19</v>
      </c>
      <c r="B18" s="1">
        <v>8319</v>
      </c>
      <c r="C18" s="1">
        <v>7095</v>
      </c>
      <c r="D18" s="1">
        <v>1224</v>
      </c>
    </row>
    <row r="19" spans="1:4" ht="18.75" x14ac:dyDescent="0.2">
      <c r="A19" s="6" t="s">
        <v>20</v>
      </c>
      <c r="B19" s="1">
        <v>3850</v>
      </c>
      <c r="C19" s="1">
        <v>3329</v>
      </c>
      <c r="D19" s="1">
        <v>521</v>
      </c>
    </row>
    <row r="20" spans="1:4" ht="18.75" x14ac:dyDescent="0.2">
      <c r="A20" s="6" t="s">
        <v>21</v>
      </c>
      <c r="B20" s="1">
        <v>5057</v>
      </c>
      <c r="C20" s="1">
        <v>4175</v>
      </c>
      <c r="D20" s="1">
        <v>882</v>
      </c>
    </row>
    <row r="21" spans="1:4" ht="18.75" x14ac:dyDescent="0.2">
      <c r="A21" s="6" t="s">
        <v>22</v>
      </c>
      <c r="B21" s="1">
        <v>12802</v>
      </c>
      <c r="C21" s="1">
        <v>11012</v>
      </c>
      <c r="D21" s="1">
        <v>1790</v>
      </c>
    </row>
    <row r="22" spans="1:4" ht="18.75" x14ac:dyDescent="0.2">
      <c r="A22" s="6" t="s">
        <v>23</v>
      </c>
      <c r="B22" s="1">
        <v>3976</v>
      </c>
      <c r="C22" s="1">
        <v>3636</v>
      </c>
      <c r="D22" s="1">
        <v>340</v>
      </c>
    </row>
    <row r="23" spans="1:4" ht="18.75" x14ac:dyDescent="0.2">
      <c r="A23" s="6" t="s">
        <v>24</v>
      </c>
      <c r="B23" s="1">
        <v>9744</v>
      </c>
      <c r="C23" s="1">
        <v>7845</v>
      </c>
      <c r="D23" s="1">
        <v>1899</v>
      </c>
    </row>
    <row r="24" spans="1:4" ht="18.75" x14ac:dyDescent="0.2">
      <c r="A24" s="6" t="s">
        <v>25</v>
      </c>
      <c r="B24" s="1">
        <v>6527</v>
      </c>
      <c r="C24" s="1">
        <v>5754</v>
      </c>
      <c r="D24" s="1">
        <v>773</v>
      </c>
    </row>
    <row r="25" spans="1:4" ht="18.75" x14ac:dyDescent="0.2">
      <c r="A25" s="6" t="s">
        <v>26</v>
      </c>
      <c r="B25" s="1">
        <v>4558</v>
      </c>
      <c r="C25" s="1">
        <v>4108</v>
      </c>
      <c r="D25" s="1">
        <v>450</v>
      </c>
    </row>
    <row r="26" spans="1:4" ht="18.75" x14ac:dyDescent="0.2">
      <c r="A26" s="6" t="s">
        <v>27</v>
      </c>
      <c r="B26" s="1">
        <v>9584</v>
      </c>
      <c r="C26" s="1">
        <v>8384</v>
      </c>
      <c r="D26" s="1">
        <v>1200</v>
      </c>
    </row>
    <row r="27" spans="1:4" ht="18.75" x14ac:dyDescent="0.2">
      <c r="A27" s="6" t="s">
        <v>28</v>
      </c>
      <c r="B27" s="1">
        <v>4247</v>
      </c>
      <c r="C27" s="1">
        <v>4077</v>
      </c>
      <c r="D27" s="1">
        <v>170</v>
      </c>
    </row>
    <row r="28" spans="1:4" ht="18.75" x14ac:dyDescent="0.2">
      <c r="A28" s="6" t="s">
        <v>29</v>
      </c>
      <c r="B28" s="1">
        <v>11930</v>
      </c>
      <c r="C28" s="1">
        <v>10283</v>
      </c>
      <c r="D28" s="1">
        <v>1647</v>
      </c>
    </row>
    <row r="29" spans="1:4" ht="18.75" x14ac:dyDescent="0.2">
      <c r="A29" s="6" t="s">
        <v>30</v>
      </c>
      <c r="B29" s="1">
        <v>3848</v>
      </c>
      <c r="C29" s="1">
        <v>3078</v>
      </c>
      <c r="D29" s="1">
        <v>770</v>
      </c>
    </row>
    <row r="30" spans="1:4" ht="18.75" x14ac:dyDescent="0.2">
      <c r="A30" s="6" t="s">
        <v>31</v>
      </c>
      <c r="B30" s="1">
        <v>3136</v>
      </c>
      <c r="C30" s="1">
        <v>3038</v>
      </c>
      <c r="D30" s="1">
        <v>98</v>
      </c>
    </row>
    <row r="31" spans="1:4" ht="18.75" x14ac:dyDescent="0.2">
      <c r="A31" s="6" t="s">
        <v>32</v>
      </c>
      <c r="B31" s="1">
        <v>16150</v>
      </c>
      <c r="C31" s="1">
        <v>13775</v>
      </c>
      <c r="D31" s="1">
        <v>2375</v>
      </c>
    </row>
    <row r="32" spans="1:4" ht="18.75" x14ac:dyDescent="0.2">
      <c r="A32" s="6" t="s">
        <v>33</v>
      </c>
      <c r="B32" s="1">
        <v>6390</v>
      </c>
      <c r="C32" s="1">
        <v>5917</v>
      </c>
      <c r="D32" s="1">
        <v>473</v>
      </c>
    </row>
    <row r="33" spans="1:4" ht="18.75" x14ac:dyDescent="0.2">
      <c r="A33" s="6" t="s">
        <v>34</v>
      </c>
      <c r="B33" s="1">
        <v>3216</v>
      </c>
      <c r="C33" s="1">
        <v>2666</v>
      </c>
      <c r="D33" s="1">
        <v>550</v>
      </c>
    </row>
    <row r="34" spans="1:4" ht="18.75" x14ac:dyDescent="0.2">
      <c r="A34" s="6" t="s">
        <v>35</v>
      </c>
      <c r="B34" s="1">
        <v>7394</v>
      </c>
      <c r="C34" s="1">
        <v>6361</v>
      </c>
      <c r="D34" s="1">
        <v>1033</v>
      </c>
    </row>
    <row r="35" spans="1:4" ht="18.75" x14ac:dyDescent="0.2">
      <c r="A35" s="6" t="s">
        <v>36</v>
      </c>
      <c r="B35" s="1">
        <v>5150</v>
      </c>
      <c r="C35" s="1">
        <v>4382</v>
      </c>
      <c r="D35" s="1">
        <v>768</v>
      </c>
    </row>
    <row r="36" spans="1:4" ht="18.75" x14ac:dyDescent="0.2">
      <c r="A36" s="6" t="s">
        <v>37</v>
      </c>
      <c r="B36" s="1">
        <v>2800</v>
      </c>
      <c r="C36" s="1">
        <v>2556</v>
      </c>
      <c r="D36" s="1">
        <v>244</v>
      </c>
    </row>
    <row r="37" spans="1:4" ht="18.75" x14ac:dyDescent="0.2">
      <c r="A37" s="6" t="s">
        <v>38</v>
      </c>
      <c r="B37" s="1">
        <v>5126</v>
      </c>
      <c r="C37" s="1">
        <v>4776</v>
      </c>
      <c r="D37" s="1">
        <v>350</v>
      </c>
    </row>
    <row r="38" spans="1:4" ht="18.75" x14ac:dyDescent="0.2">
      <c r="A38" s="6" t="s">
        <v>39</v>
      </c>
      <c r="B38" s="1">
        <v>6100</v>
      </c>
      <c r="C38" s="1">
        <v>4910</v>
      </c>
      <c r="D38" s="1">
        <v>1190</v>
      </c>
    </row>
    <row r="39" spans="1:4" ht="18.75" x14ac:dyDescent="0.2">
      <c r="A39" s="6" t="s">
        <v>40</v>
      </c>
      <c r="B39" s="1">
        <v>372000</v>
      </c>
      <c r="C39" s="1">
        <v>300000</v>
      </c>
      <c r="D39" s="1">
        <v>72000</v>
      </c>
    </row>
    <row r="40" spans="1:4" ht="37.5" customHeight="1" x14ac:dyDescent="0.2">
      <c r="A40" s="7" t="s">
        <v>41</v>
      </c>
      <c r="B40" s="1">
        <v>640494</v>
      </c>
      <c r="C40" s="1">
        <v>532360</v>
      </c>
      <c r="D40" s="1">
        <v>108134</v>
      </c>
    </row>
    <row r="42" spans="1:4" ht="18.75" x14ac:dyDescent="0.3">
      <c r="A42" s="8"/>
    </row>
    <row r="46" spans="1:4" x14ac:dyDescent="0.25">
      <c r="D46" s="11"/>
    </row>
  </sheetData>
  <autoFilter ref="A2:D40"/>
  <mergeCells count="1">
    <mergeCell ref="A1:B1"/>
  </mergeCells>
  <pageMargins left="0.51181102362204722" right="0.51181102362204722" top="0.55118110236220474" bottom="0.55118110236220474" header="0.31496062992125984" footer="0.31496062992125984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view="pageBreakPreview" zoomScale="60" zoomScaleNormal="68" workbookViewId="0">
      <selection activeCell="F3" sqref="F3:F40"/>
    </sheetView>
  </sheetViews>
  <sheetFormatPr defaultRowHeight="15" x14ac:dyDescent="0.25"/>
  <cols>
    <col min="1" max="1" width="119.42578125" style="10" customWidth="1"/>
    <col min="2" max="2" width="16" style="9" customWidth="1"/>
    <col min="3" max="3" width="12.42578125" style="9" customWidth="1"/>
    <col min="4" max="4" width="11.5703125" style="9" customWidth="1"/>
    <col min="5" max="16384" width="9.140625" style="3"/>
  </cols>
  <sheetData>
    <row r="1" spans="1:6" ht="32.25" customHeight="1" x14ac:dyDescent="0.2">
      <c r="A1" s="14" t="s">
        <v>43</v>
      </c>
      <c r="B1" s="14"/>
      <c r="C1" s="2"/>
      <c r="D1" s="2"/>
    </row>
    <row r="2" spans="1:6" ht="37.5" x14ac:dyDescent="0.2">
      <c r="A2" s="4" t="s">
        <v>0</v>
      </c>
      <c r="B2" s="5" t="s">
        <v>1</v>
      </c>
      <c r="C2" s="5" t="s">
        <v>2</v>
      </c>
      <c r="D2" s="5" t="s">
        <v>3</v>
      </c>
    </row>
    <row r="3" spans="1:6" ht="18.75" x14ac:dyDescent="0.2">
      <c r="A3" s="6" t="s">
        <v>4</v>
      </c>
      <c r="B3" s="1">
        <v>3570</v>
      </c>
      <c r="C3" s="1">
        <v>2735</v>
      </c>
      <c r="D3" s="13">
        <v>835</v>
      </c>
      <c r="E3" s="12"/>
      <c r="F3" s="12"/>
    </row>
    <row r="4" spans="1:6" ht="18.75" x14ac:dyDescent="0.2">
      <c r="A4" s="6" t="s">
        <v>5</v>
      </c>
      <c r="B4" s="1">
        <v>6000</v>
      </c>
      <c r="C4" s="1">
        <v>5130</v>
      </c>
      <c r="D4" s="13">
        <v>870</v>
      </c>
      <c r="E4" s="12"/>
      <c r="F4" s="12"/>
    </row>
    <row r="5" spans="1:6" ht="18.75" x14ac:dyDescent="0.2">
      <c r="A5" s="6" t="s">
        <v>6</v>
      </c>
      <c r="B5" s="1">
        <v>11700</v>
      </c>
      <c r="C5" s="1">
        <v>9763</v>
      </c>
      <c r="D5" s="13">
        <v>1937</v>
      </c>
      <c r="E5" s="12"/>
      <c r="F5" s="12"/>
    </row>
    <row r="6" spans="1:6" ht="18.75" x14ac:dyDescent="0.2">
      <c r="A6" s="6" t="s">
        <v>7</v>
      </c>
      <c r="B6" s="1">
        <v>4634</v>
      </c>
      <c r="C6" s="1">
        <v>4047</v>
      </c>
      <c r="D6" s="13">
        <v>587</v>
      </c>
      <c r="E6" s="12"/>
      <c r="F6" s="12"/>
    </row>
    <row r="7" spans="1:6" ht="18.75" x14ac:dyDescent="0.2">
      <c r="A7" s="6" t="s">
        <v>8</v>
      </c>
      <c r="B7" s="1">
        <v>28923</v>
      </c>
      <c r="C7" s="1">
        <v>25163</v>
      </c>
      <c r="D7" s="13">
        <v>3760</v>
      </c>
      <c r="E7" s="12"/>
      <c r="F7" s="12"/>
    </row>
    <row r="8" spans="1:6" ht="18.75" x14ac:dyDescent="0.2">
      <c r="A8" s="6" t="s">
        <v>9</v>
      </c>
      <c r="B8" s="1">
        <v>4797</v>
      </c>
      <c r="C8" s="1">
        <v>4477</v>
      </c>
      <c r="D8" s="13">
        <v>320</v>
      </c>
      <c r="E8" s="12"/>
      <c r="F8" s="12"/>
    </row>
    <row r="9" spans="1:6" ht="18.75" x14ac:dyDescent="0.2">
      <c r="A9" s="6" t="s">
        <v>10</v>
      </c>
      <c r="B9" s="1">
        <v>24670</v>
      </c>
      <c r="C9" s="1">
        <v>21538</v>
      </c>
      <c r="D9" s="13">
        <v>3132</v>
      </c>
      <c r="E9" s="12"/>
      <c r="F9" s="12"/>
    </row>
    <row r="10" spans="1:6" ht="18.75" x14ac:dyDescent="0.2">
      <c r="A10" s="6" t="s">
        <v>11</v>
      </c>
      <c r="B10" s="1">
        <v>4056</v>
      </c>
      <c r="C10" s="1">
        <v>3706</v>
      </c>
      <c r="D10" s="13">
        <v>350</v>
      </c>
      <c r="E10" s="12"/>
      <c r="F10" s="12"/>
    </row>
    <row r="11" spans="1:6" ht="18.75" x14ac:dyDescent="0.2">
      <c r="A11" s="6" t="s">
        <v>12</v>
      </c>
      <c r="B11" s="1">
        <v>4682</v>
      </c>
      <c r="C11" s="1">
        <v>3857</v>
      </c>
      <c r="D11" s="13">
        <v>825</v>
      </c>
      <c r="E11" s="12"/>
      <c r="F11" s="12"/>
    </row>
    <row r="12" spans="1:6" ht="18.75" x14ac:dyDescent="0.2">
      <c r="A12" s="6" t="s">
        <v>13</v>
      </c>
      <c r="B12" s="1">
        <v>3241</v>
      </c>
      <c r="C12" s="1">
        <v>3000</v>
      </c>
      <c r="D12" s="13">
        <v>241</v>
      </c>
      <c r="E12" s="12"/>
      <c r="F12" s="12"/>
    </row>
    <row r="13" spans="1:6" ht="18.75" x14ac:dyDescent="0.2">
      <c r="A13" s="6" t="s">
        <v>14</v>
      </c>
      <c r="B13" s="1">
        <v>5442</v>
      </c>
      <c r="C13" s="1">
        <v>4874</v>
      </c>
      <c r="D13" s="13">
        <v>568</v>
      </c>
      <c r="E13" s="12"/>
      <c r="F13" s="12"/>
    </row>
    <row r="14" spans="1:6" ht="18.75" x14ac:dyDescent="0.2">
      <c r="A14" s="6" t="s">
        <v>15</v>
      </c>
      <c r="B14" s="1">
        <v>9500</v>
      </c>
      <c r="C14" s="1">
        <v>8102</v>
      </c>
      <c r="D14" s="13">
        <v>1398</v>
      </c>
      <c r="E14" s="12"/>
      <c r="F14" s="12"/>
    </row>
    <row r="15" spans="1:6" ht="18.75" x14ac:dyDescent="0.2">
      <c r="A15" s="6" t="s">
        <v>16</v>
      </c>
      <c r="B15" s="1">
        <v>4500</v>
      </c>
      <c r="C15" s="1">
        <v>3600</v>
      </c>
      <c r="D15" s="13">
        <v>900</v>
      </c>
      <c r="E15" s="12"/>
      <c r="F15" s="12"/>
    </row>
    <row r="16" spans="1:6" ht="18.75" x14ac:dyDescent="0.2">
      <c r="A16" s="6" t="s">
        <v>17</v>
      </c>
      <c r="B16" s="1">
        <v>7500</v>
      </c>
      <c r="C16" s="1">
        <v>6475</v>
      </c>
      <c r="D16" s="13">
        <v>1025</v>
      </c>
      <c r="E16" s="12"/>
      <c r="F16" s="12"/>
    </row>
    <row r="17" spans="1:6" ht="18.75" x14ac:dyDescent="0.2">
      <c r="A17" s="6" t="s">
        <v>18</v>
      </c>
      <c r="B17" s="1">
        <v>5786</v>
      </c>
      <c r="C17" s="1">
        <v>5147</v>
      </c>
      <c r="D17" s="13">
        <v>639</v>
      </c>
      <c r="E17" s="12"/>
      <c r="F17" s="12"/>
    </row>
    <row r="18" spans="1:6" ht="18.75" x14ac:dyDescent="0.2">
      <c r="A18" s="6" t="s">
        <v>19</v>
      </c>
      <c r="B18" s="1">
        <v>8319</v>
      </c>
      <c r="C18" s="1">
        <v>7095</v>
      </c>
      <c r="D18" s="13">
        <v>1224</v>
      </c>
      <c r="E18" s="12"/>
      <c r="F18" s="12"/>
    </row>
    <row r="19" spans="1:6" ht="18.75" x14ac:dyDescent="0.2">
      <c r="A19" s="6" t="s">
        <v>20</v>
      </c>
      <c r="B19" s="1">
        <v>3850</v>
      </c>
      <c r="C19" s="1">
        <v>3329</v>
      </c>
      <c r="D19" s="13">
        <v>521</v>
      </c>
      <c r="E19" s="12"/>
      <c r="F19" s="12"/>
    </row>
    <row r="20" spans="1:6" ht="18.75" x14ac:dyDescent="0.2">
      <c r="A20" s="6" t="s">
        <v>21</v>
      </c>
      <c r="B20" s="1">
        <v>5057</v>
      </c>
      <c r="C20" s="1">
        <v>4175</v>
      </c>
      <c r="D20" s="13">
        <v>882</v>
      </c>
      <c r="E20" s="12"/>
      <c r="F20" s="12"/>
    </row>
    <row r="21" spans="1:6" ht="18.75" x14ac:dyDescent="0.2">
      <c r="A21" s="6" t="s">
        <v>22</v>
      </c>
      <c r="B21" s="1">
        <v>12995</v>
      </c>
      <c r="C21" s="1">
        <v>11205</v>
      </c>
      <c r="D21" s="13">
        <v>1790</v>
      </c>
      <c r="E21" s="12"/>
      <c r="F21" s="12"/>
    </row>
    <row r="22" spans="1:6" ht="18.75" x14ac:dyDescent="0.2">
      <c r="A22" s="6" t="s">
        <v>23</v>
      </c>
      <c r="B22" s="1">
        <v>3976</v>
      </c>
      <c r="C22" s="1">
        <v>3636</v>
      </c>
      <c r="D22" s="13">
        <v>340</v>
      </c>
      <c r="E22" s="12"/>
      <c r="F22" s="12"/>
    </row>
    <row r="23" spans="1:6" ht="18.75" x14ac:dyDescent="0.2">
      <c r="A23" s="6" t="s">
        <v>24</v>
      </c>
      <c r="B23" s="1">
        <v>9749</v>
      </c>
      <c r="C23" s="1">
        <v>7850</v>
      </c>
      <c r="D23" s="13">
        <v>1899</v>
      </c>
      <c r="E23" s="12"/>
      <c r="F23" s="12"/>
    </row>
    <row r="24" spans="1:6" ht="18.75" x14ac:dyDescent="0.2">
      <c r="A24" s="6" t="s">
        <v>25</v>
      </c>
      <c r="B24" s="1">
        <v>6527</v>
      </c>
      <c r="C24" s="1">
        <v>5754</v>
      </c>
      <c r="D24" s="13">
        <v>773</v>
      </c>
      <c r="E24" s="12"/>
      <c r="F24" s="12"/>
    </row>
    <row r="25" spans="1:6" ht="18.75" x14ac:dyDescent="0.2">
      <c r="A25" s="6" t="s">
        <v>26</v>
      </c>
      <c r="B25" s="1">
        <v>4585</v>
      </c>
      <c r="C25" s="1">
        <v>4135</v>
      </c>
      <c r="D25" s="13">
        <v>450</v>
      </c>
      <c r="E25" s="12"/>
      <c r="F25" s="12"/>
    </row>
    <row r="26" spans="1:6" ht="18.75" x14ac:dyDescent="0.2">
      <c r="A26" s="6" t="s">
        <v>27</v>
      </c>
      <c r="B26" s="1">
        <v>9584</v>
      </c>
      <c r="C26" s="1">
        <v>8384</v>
      </c>
      <c r="D26" s="13">
        <v>1200</v>
      </c>
      <c r="E26" s="12"/>
      <c r="F26" s="12"/>
    </row>
    <row r="27" spans="1:6" ht="18.75" x14ac:dyDescent="0.2">
      <c r="A27" s="6" t="s">
        <v>28</v>
      </c>
      <c r="B27" s="1">
        <v>4316</v>
      </c>
      <c r="C27" s="1">
        <v>4146</v>
      </c>
      <c r="D27" s="13">
        <v>170</v>
      </c>
      <c r="E27" s="12"/>
      <c r="F27" s="12"/>
    </row>
    <row r="28" spans="1:6" ht="18.75" x14ac:dyDescent="0.2">
      <c r="A28" s="6" t="s">
        <v>29</v>
      </c>
      <c r="B28" s="1">
        <v>11930</v>
      </c>
      <c r="C28" s="1">
        <v>10283</v>
      </c>
      <c r="D28" s="13">
        <v>1647</v>
      </c>
      <c r="E28" s="12"/>
      <c r="F28" s="12"/>
    </row>
    <row r="29" spans="1:6" ht="18.75" x14ac:dyDescent="0.2">
      <c r="A29" s="6" t="s">
        <v>30</v>
      </c>
      <c r="B29" s="1">
        <v>3848</v>
      </c>
      <c r="C29" s="1">
        <v>3078</v>
      </c>
      <c r="D29" s="13">
        <v>770</v>
      </c>
      <c r="E29" s="12"/>
      <c r="F29" s="12"/>
    </row>
    <row r="30" spans="1:6" ht="18.75" x14ac:dyDescent="0.2">
      <c r="A30" s="6" t="s">
        <v>31</v>
      </c>
      <c r="B30" s="1">
        <v>3136</v>
      </c>
      <c r="C30" s="1">
        <v>3038</v>
      </c>
      <c r="D30" s="13">
        <v>98</v>
      </c>
      <c r="E30" s="12"/>
      <c r="F30" s="12"/>
    </row>
    <row r="31" spans="1:6" ht="18.75" x14ac:dyDescent="0.2">
      <c r="A31" s="6" t="s">
        <v>32</v>
      </c>
      <c r="B31" s="1">
        <v>16150</v>
      </c>
      <c r="C31" s="1">
        <v>13775</v>
      </c>
      <c r="D31" s="13">
        <v>2375</v>
      </c>
      <c r="E31" s="12"/>
      <c r="F31" s="12"/>
    </row>
    <row r="32" spans="1:6" ht="18.75" x14ac:dyDescent="0.2">
      <c r="A32" s="6" t="s">
        <v>33</v>
      </c>
      <c r="B32" s="1">
        <v>6390</v>
      </c>
      <c r="C32" s="1">
        <v>5917</v>
      </c>
      <c r="D32" s="13">
        <v>473</v>
      </c>
      <c r="E32" s="12"/>
      <c r="F32" s="12"/>
    </row>
    <row r="33" spans="1:6" ht="18.75" x14ac:dyDescent="0.2">
      <c r="A33" s="6" t="s">
        <v>34</v>
      </c>
      <c r="B33" s="1">
        <v>3216</v>
      </c>
      <c r="C33" s="1">
        <v>2666</v>
      </c>
      <c r="D33" s="13">
        <v>550</v>
      </c>
      <c r="E33" s="12"/>
      <c r="F33" s="12"/>
    </row>
    <row r="34" spans="1:6" ht="18.75" x14ac:dyDescent="0.2">
      <c r="A34" s="6" t="s">
        <v>35</v>
      </c>
      <c r="B34" s="1">
        <v>7594</v>
      </c>
      <c r="C34" s="1">
        <v>6561</v>
      </c>
      <c r="D34" s="13">
        <v>1033</v>
      </c>
      <c r="E34" s="12"/>
      <c r="F34" s="12"/>
    </row>
    <row r="35" spans="1:6" ht="18.75" x14ac:dyDescent="0.2">
      <c r="A35" s="6" t="s">
        <v>36</v>
      </c>
      <c r="B35" s="1">
        <v>5202</v>
      </c>
      <c r="C35" s="1">
        <v>4434</v>
      </c>
      <c r="D35" s="13">
        <v>768</v>
      </c>
      <c r="E35" s="12"/>
      <c r="F35" s="12"/>
    </row>
    <row r="36" spans="1:6" ht="18.75" x14ac:dyDescent="0.2">
      <c r="A36" s="6" t="s">
        <v>37</v>
      </c>
      <c r="B36" s="1">
        <v>2800</v>
      </c>
      <c r="C36" s="1">
        <v>2556</v>
      </c>
      <c r="D36" s="13">
        <v>244</v>
      </c>
      <c r="E36" s="12"/>
      <c r="F36" s="12"/>
    </row>
    <row r="37" spans="1:6" ht="18.75" x14ac:dyDescent="0.2">
      <c r="A37" s="6" t="s">
        <v>38</v>
      </c>
      <c r="B37" s="1">
        <v>5126</v>
      </c>
      <c r="C37" s="1">
        <v>4776</v>
      </c>
      <c r="D37" s="13">
        <v>350</v>
      </c>
      <c r="E37" s="12"/>
      <c r="F37" s="12"/>
    </row>
    <row r="38" spans="1:6" ht="18.75" x14ac:dyDescent="0.2">
      <c r="A38" s="6" t="s">
        <v>39</v>
      </c>
      <c r="B38" s="1">
        <v>6100</v>
      </c>
      <c r="C38" s="1">
        <v>4910</v>
      </c>
      <c r="D38" s="13">
        <v>1190</v>
      </c>
      <c r="E38" s="12"/>
      <c r="F38" s="12"/>
    </row>
    <row r="39" spans="1:6" ht="18.75" x14ac:dyDescent="0.2">
      <c r="A39" s="6" t="s">
        <v>40</v>
      </c>
      <c r="B39" s="1">
        <v>371043</v>
      </c>
      <c r="C39" s="1">
        <v>299043</v>
      </c>
      <c r="D39" s="13">
        <v>72000</v>
      </c>
      <c r="E39" s="12"/>
      <c r="F39" s="12"/>
    </row>
    <row r="40" spans="1:6" ht="37.5" customHeight="1" x14ac:dyDescent="0.2">
      <c r="A40" s="7" t="s">
        <v>41</v>
      </c>
      <c r="B40" s="1">
        <f>SUM(B3:B39)</f>
        <v>640494</v>
      </c>
      <c r="C40" s="1">
        <f>SUM(C3:C39)</f>
        <v>532360</v>
      </c>
      <c r="D40" s="1">
        <f>SUM(D3:D39)</f>
        <v>108134</v>
      </c>
      <c r="E40" s="12"/>
      <c r="F40" s="12"/>
    </row>
    <row r="45" spans="1:6" ht="18.75" x14ac:dyDescent="0.3">
      <c r="A45" s="8"/>
    </row>
    <row r="49" spans="4:4" x14ac:dyDescent="0.25">
      <c r="D49" s="11"/>
    </row>
  </sheetData>
  <autoFilter ref="A2:D40"/>
  <mergeCells count="1">
    <mergeCell ref="A1:B1"/>
  </mergeCells>
  <pageMargins left="0.51181102362204722" right="0.51181102362204722" top="0.55118110236220474" bottom="0.55118110236220474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протокол от 29.07.2025 №9</vt:lpstr>
      <vt:lpstr>протокол от 26.12.2025 №16</vt:lpstr>
      <vt:lpstr>протокол от 15.01.2026 №1</vt:lpstr>
      <vt:lpstr>'протокол от 15.01.2026 №1'!Заголовки_для_печати</vt:lpstr>
      <vt:lpstr>'протокол от 26.12.2025 №16'!Заголовки_для_печати</vt:lpstr>
      <vt:lpstr>'протокол от 29.07.2025 №9'!Заголовки_для_печати</vt:lpstr>
      <vt:lpstr>'протокол от 15.01.2026 №1'!Область_печати</vt:lpstr>
      <vt:lpstr>'протокол от 26.12.2025 №16'!Область_печати</vt:lpstr>
      <vt:lpstr>'протокол от 29.07.2025 №9'!Область_печати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Орлова Наталия Андреевна</dc:creator>
  <cp:lastModifiedBy>Шибанова Елена Петровна</cp:lastModifiedBy>
  <dcterms:created xsi:type="dcterms:W3CDTF">2025-12-30T14:45:26Z</dcterms:created>
  <dcterms:modified xsi:type="dcterms:W3CDTF">2026-02-12T14:36:00Z</dcterms:modified>
</cp:coreProperties>
</file>