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протокол от 29.12.2025 № 17" sheetId="1" r:id="rId1"/>
    <sheet name="протокол от 28.04.2026 №5" sheetId="2" r:id="rId2"/>
  </sheets>
  <externalReferences>
    <externalReference r:id="rId3"/>
    <externalReference r:id="rId4"/>
    <externalReference r:id="rId5"/>
  </externalReferences>
  <definedNames>
    <definedName name="_1Excel_BuiltIn_Print_Titles_7">('[1]ф. 2, таб. 1, стац'!$C$1:$E$65536,'[1]ф. 2, таб. 1, стац'!$A$4:$IV$8)</definedName>
    <definedName name="_xlnm._FilterDatabase" localSheetId="1" hidden="1">'протокол от 28.04.2026 №5'!$A$6:$BZ$6</definedName>
    <definedName name="Excel_BuiltIn_Print_Titles_7" localSheetId="1">(#REF!,#REF!)</definedName>
    <definedName name="Excel_BuiltIn_Print_Titles_7">(#REF!,#REF!)</definedName>
    <definedName name="вац" localSheetId="1">('[2]ф. 2, таб. 1, стац'!$C$1:$E$65536,'[2]ф. 2, таб. 1, стац'!$A$4:$IV$8)</definedName>
    <definedName name="вац">('[3]ф. 2, таб. 1, стац'!$C$1:$E$65536,'[3]ф. 2, таб. 1, стац'!$A$4:$IV$8)</definedName>
    <definedName name="_xlnm.Print_Titles" localSheetId="1">'протокол от 28.04.2026 №5'!$A:$A,'протокол от 28.04.2026 №5'!$4:$5</definedName>
    <definedName name="_xlnm.Print_Titles" localSheetId="0">'протокол от 29.12.2025 № 17'!$B:$B,'протокол от 29.12.2025 № 17'!$4:$5</definedName>
    <definedName name="_xlnm.Print_Area" localSheetId="1">'протокол от 28.04.2026 №5'!$A$1:$D$25</definedName>
    <definedName name="_xlnm.Print_Area" localSheetId="0">'протокол от 29.12.2025 № 17'!$B$1:$E$25</definedName>
  </definedNames>
  <calcPr calcId="145621"/>
</workbook>
</file>

<file path=xl/calcChain.xml><?xml version="1.0" encoding="utf-8"?>
<calcChain xmlns="http://schemas.openxmlformats.org/spreadsheetml/2006/main">
  <c r="E25" i="1" l="1"/>
  <c r="D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5" i="1" l="1"/>
</calcChain>
</file>

<file path=xl/sharedStrings.xml><?xml version="1.0" encoding="utf-8"?>
<sst xmlns="http://schemas.openxmlformats.org/spreadsheetml/2006/main" count="52" uniqueCount="26">
  <si>
    <t>Наименование медицинского учреждения</t>
  </si>
  <si>
    <t>ВСЕГО</t>
  </si>
  <si>
    <t>взр</t>
  </si>
  <si>
    <t>дети</t>
  </si>
  <si>
    <t>ГУЗ «Областной клинический онкологический диспансер»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</si>
  <si>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</si>
  <si>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«Саратовская городская клиническая больница № 1 им. Ю.Я.Гордеева»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</si>
  <si>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</si>
  <si>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</si>
  <si>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</si>
  <si>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«Областная клиническая больница»</t>
  </si>
  <si>
    <t>Государственное автономное учреждение Саратовской области «Центр адаптации и реабилитации инвалидов»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</si>
  <si>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</si>
  <si>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 здравоохранения «Энгельсская  городская больница № 2»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</si>
  <si>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</si>
  <si>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</si>
  <si>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</si>
  <si>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</si>
  <si>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</si>
  <si>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Саратовской области «Детский центр медицинской реабилитации»</t>
  </si>
  <si>
    <t>Акционерное общество «Санаторий Октябрьское ущелье»</t>
  </si>
  <si>
    <t>Частное учреждение здравоохранения «Клиническая больница «РЖД-Медицина» города Саратов»</t>
  </si>
  <si>
    <t>АКЦИОНЕРНОЕ ОБЩЕСТВО "РЖД-ЗДОРОВЬЕ"</t>
  </si>
  <si>
    <t>Итого объемы для жителей области в медицинских организациях Саратовской области</t>
  </si>
  <si>
    <t>Специализированная медицинская помощь в стационарных условиях по территориальной программе государственных гарантий (планируется в случаях госпитализации) по профилю "Медицинская реабилитация"  на 2026 год</t>
  </si>
  <si>
    <t>количество случаев госпитализации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</si>
</sst>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4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7"/>
      <name val="Times New Roman"/>
      <family val="1"/>
      <charset val="204"/>
    </font>
    <font>
      <b/>
      <sz val="14"/>
      <name val="PT Astra Serif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PT Astra Serif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2" fillId="0" borderId="0"/>
    <xf numFmtId="0" fontId="1" fillId="2" borderId="0" applyNumberFormat="0" applyBorder="0" applyAlignment="0" applyProtection="0"/>
    <xf numFmtId="0" fontId="13" fillId="2" borderId="0"/>
    <xf numFmtId="0" fontId="1" fillId="3" borderId="0" applyNumberFormat="0" applyBorder="0" applyAlignment="0" applyProtection="0"/>
    <xf numFmtId="0" fontId="13" fillId="3" borderId="0"/>
    <xf numFmtId="0" fontId="1" fillId="4" borderId="0" applyNumberFormat="0" applyBorder="0" applyAlignment="0" applyProtection="0"/>
    <xf numFmtId="0" fontId="13" fillId="4" borderId="0"/>
    <xf numFmtId="0" fontId="1" fillId="5" borderId="0" applyNumberFormat="0" applyBorder="0" applyAlignment="0" applyProtection="0"/>
    <xf numFmtId="0" fontId="13" fillId="5" borderId="0"/>
    <xf numFmtId="0" fontId="1" fillId="6" borderId="0" applyNumberFormat="0" applyBorder="0" applyAlignment="0" applyProtection="0"/>
    <xf numFmtId="0" fontId="13" fillId="6" borderId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4">
      <alignment vertical="center" wrapText="1"/>
    </xf>
    <xf numFmtId="0" fontId="16" fillId="0" borderId="0"/>
    <xf numFmtId="0" fontId="17" fillId="0" borderId="0"/>
    <xf numFmtId="0" fontId="18" fillId="0" borderId="0"/>
    <xf numFmtId="0" fontId="19" fillId="0" borderId="0"/>
    <xf numFmtId="0" fontId="12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6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22" fillId="0" borderId="0"/>
    <xf numFmtId="0" fontId="23" fillId="0" borderId="0"/>
    <xf numFmtId="0" fontId="13" fillId="0" borderId="0"/>
    <xf numFmtId="0" fontId="18" fillId="0" borderId="0"/>
    <xf numFmtId="0" fontId="14" fillId="0" borderId="0"/>
    <xf numFmtId="0" fontId="20" fillId="0" borderId="0"/>
    <xf numFmtId="0" fontId="19" fillId="0" borderId="0"/>
    <xf numFmtId="0" fontId="18" fillId="0" borderId="0"/>
    <xf numFmtId="164" fontId="1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7" borderId="4" xfId="0" applyNumberFormat="1" applyFont="1" applyFill="1" applyBorder="1" applyAlignment="1" applyProtection="1">
      <alignment vertical="center" wrapText="1"/>
    </xf>
    <xf numFmtId="3" fontId="10" fillId="7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7" borderId="0" xfId="0" applyFont="1" applyFill="1" applyAlignment="1">
      <alignment vertical="center"/>
    </xf>
    <xf numFmtId="0" fontId="9" fillId="7" borderId="4" xfId="1" applyNumberFormat="1" applyFont="1" applyFill="1" applyBorder="1" applyAlignment="1" applyProtection="1">
      <alignment vertical="center" wrapText="1"/>
    </xf>
    <xf numFmtId="0" fontId="6" fillId="7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3" fontId="9" fillId="7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4" xfId="1" applyNumberFormat="1" applyFont="1" applyFill="1" applyBorder="1" applyAlignment="1" applyProtection="1">
      <alignment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63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20% — акцент6" xfId="12"/>
    <cellStyle name="20% — акцент6 2" xfId="13"/>
    <cellStyle name="40% — акцент1" xfId="14"/>
    <cellStyle name="40% — акцент1 2" xfId="15"/>
    <cellStyle name="40% — акцент2" xfId="16"/>
    <cellStyle name="40% — акцент2 2" xfId="17"/>
    <cellStyle name="40% — акцент3" xfId="18"/>
    <cellStyle name="40% — акцент3 2" xfId="19"/>
    <cellStyle name="40% — акцент4" xfId="20"/>
    <cellStyle name="40% — акцент4 2" xfId="21"/>
    <cellStyle name="40% — акцент5" xfId="22"/>
    <cellStyle name="40% — акцент5 2" xfId="23"/>
    <cellStyle name="40% — акцент6" xfId="24"/>
    <cellStyle name="40% — акцент6 2" xfId="25"/>
    <cellStyle name="60% — акцент1" xfId="26"/>
    <cellStyle name="60% — акцент1 2" xfId="27"/>
    <cellStyle name="60% — акцент2" xfId="28"/>
    <cellStyle name="60% — акцент2 2" xfId="29"/>
    <cellStyle name="60% — акцент3" xfId="30"/>
    <cellStyle name="60% — акцент3 2" xfId="31"/>
    <cellStyle name="60% — акцент4" xfId="32"/>
    <cellStyle name="60% — акцент4 2" xfId="33"/>
    <cellStyle name="60% — акцент5" xfId="34"/>
    <cellStyle name="60% — акцент5 2" xfId="35"/>
    <cellStyle name="60% — акцент6" xfId="36"/>
    <cellStyle name="60% — акцент6 2" xfId="37"/>
    <cellStyle name="dataCell" xfId="38"/>
    <cellStyle name="Обычный" xfId="0" builtinId="0"/>
    <cellStyle name="Обычный 10" xfId="39"/>
    <cellStyle name="Обычный 10 2" xfId="40"/>
    <cellStyle name="Обычный 102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1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0"/>
  <sheetViews>
    <sheetView showZeros="0" zoomScale="50" zoomScaleNormal="50" workbookViewId="0">
      <pane xSplit="2" ySplit="5" topLeftCell="C6" activePane="bottomRight" state="frozenSplit"/>
      <selection activeCell="J30" sqref="J30"/>
      <selection pane="topRight" activeCell="J30" sqref="J30"/>
      <selection pane="bottomLeft" activeCell="J30" sqref="J30"/>
      <selection pane="bottomRight" activeCell="L26" sqref="L26"/>
    </sheetView>
  </sheetViews>
  <sheetFormatPr defaultColWidth="9.140625" defaultRowHeight="18.75" outlineLevelCol="1" x14ac:dyDescent="0.2"/>
  <cols>
    <col min="1" max="1" width="0" style="3" hidden="1" customWidth="1" outlineLevel="1"/>
    <col min="2" max="2" width="89.140625" style="5" customWidth="1" collapsed="1"/>
    <col min="3" max="4" width="15" style="5" customWidth="1"/>
    <col min="5" max="5" width="16.28515625" style="5" customWidth="1"/>
    <col min="6" max="6" width="9.140625" style="2"/>
    <col min="7" max="16384" width="9.140625" style="3"/>
  </cols>
  <sheetData>
    <row r="1" spans="1:80" ht="57.75" customHeight="1" x14ac:dyDescent="0.2">
      <c r="A1" s="1"/>
      <c r="B1" s="29" t="s">
        <v>24</v>
      </c>
      <c r="C1" s="29"/>
      <c r="D1" s="29"/>
      <c r="E1" s="29"/>
    </row>
    <row r="2" spans="1:80" ht="24" customHeight="1" x14ac:dyDescent="0.2">
      <c r="B2" s="29"/>
      <c r="C2" s="29"/>
      <c r="D2" s="29"/>
      <c r="E2" s="29"/>
    </row>
    <row r="3" spans="1:80" ht="24" customHeight="1" x14ac:dyDescent="0.2">
      <c r="B3" s="4"/>
    </row>
    <row r="4" spans="1:80" s="1" customFormat="1" ht="82.5" customHeight="1" x14ac:dyDescent="0.2">
      <c r="B4" s="30" t="s">
        <v>0</v>
      </c>
      <c r="C4" s="32" t="s">
        <v>25</v>
      </c>
      <c r="D4" s="32"/>
      <c r="E4" s="32"/>
      <c r="F4" s="6"/>
    </row>
    <row r="5" spans="1:80" s="1" customFormat="1" ht="30.75" customHeight="1" x14ac:dyDescent="0.2">
      <c r="A5" s="7"/>
      <c r="B5" s="31"/>
      <c r="C5" s="8" t="s">
        <v>1</v>
      </c>
      <c r="D5" s="8" t="s">
        <v>2</v>
      </c>
      <c r="E5" s="8" t="s">
        <v>3</v>
      </c>
      <c r="F5" s="6"/>
    </row>
    <row r="6" spans="1:80" s="1" customFormat="1" ht="30.75" customHeight="1" x14ac:dyDescent="0.2">
      <c r="A6" s="9">
        <v>329</v>
      </c>
      <c r="B6" s="10" t="s">
        <v>4</v>
      </c>
      <c r="C6" s="11">
        <f>D6+E6</f>
        <v>120</v>
      </c>
      <c r="D6" s="11">
        <v>120</v>
      </c>
      <c r="E6" s="11"/>
      <c r="F6" s="6"/>
    </row>
    <row r="7" spans="1:80" s="2" customFormat="1" ht="46.5" customHeight="1" x14ac:dyDescent="0.2">
      <c r="A7" s="9">
        <v>390</v>
      </c>
      <c r="B7" s="10" t="s">
        <v>5</v>
      </c>
      <c r="C7" s="11">
        <f>D7+E7</f>
        <v>615</v>
      </c>
      <c r="D7" s="11">
        <v>500</v>
      </c>
      <c r="E7" s="11">
        <v>115</v>
      </c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</row>
    <row r="8" spans="1:80" s="2" customFormat="1" ht="44.25" hidden="1" customHeight="1" x14ac:dyDescent="0.2">
      <c r="A8" s="9"/>
      <c r="B8" s="10" t="s">
        <v>6</v>
      </c>
      <c r="C8" s="11">
        <f t="shared" ref="C8:C24" si="0">D8+E8</f>
        <v>0</v>
      </c>
      <c r="D8" s="11"/>
      <c r="E8" s="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</row>
    <row r="9" spans="1:80" ht="39.75" customHeight="1" x14ac:dyDescent="0.2">
      <c r="A9" s="9">
        <v>100</v>
      </c>
      <c r="B9" s="10" t="s">
        <v>7</v>
      </c>
      <c r="C9" s="11">
        <f t="shared" si="0"/>
        <v>700</v>
      </c>
      <c r="D9" s="11">
        <v>700</v>
      </c>
      <c r="E9" s="11"/>
      <c r="F9" s="6"/>
    </row>
    <row r="10" spans="1:80" ht="37.5" customHeight="1" x14ac:dyDescent="0.2">
      <c r="A10" s="9">
        <v>780</v>
      </c>
      <c r="B10" s="10" t="s">
        <v>8</v>
      </c>
      <c r="C10" s="11">
        <f t="shared" si="0"/>
        <v>280</v>
      </c>
      <c r="D10" s="11">
        <v>280</v>
      </c>
      <c r="E10" s="11"/>
      <c r="F10" s="6"/>
    </row>
    <row r="11" spans="1:80" ht="40.5" customHeight="1" x14ac:dyDescent="0.2">
      <c r="A11" s="9">
        <v>999</v>
      </c>
      <c r="B11" s="10" t="s">
        <v>9</v>
      </c>
      <c r="C11" s="11">
        <f t="shared" si="0"/>
        <v>1336</v>
      </c>
      <c r="D11" s="11">
        <v>1336</v>
      </c>
      <c r="E11" s="11"/>
      <c r="F11" s="6"/>
    </row>
    <row r="12" spans="1:80" ht="41.25" customHeight="1" x14ac:dyDescent="0.2">
      <c r="A12" s="9">
        <v>555</v>
      </c>
      <c r="B12" s="10" t="s">
        <v>10</v>
      </c>
      <c r="C12" s="11">
        <f t="shared" si="0"/>
        <v>580</v>
      </c>
      <c r="D12" s="11">
        <v>580</v>
      </c>
      <c r="E12" s="11"/>
      <c r="F12" s="6"/>
    </row>
    <row r="13" spans="1:80" ht="50.25" customHeight="1" x14ac:dyDescent="0.2">
      <c r="A13" s="9">
        <v>48</v>
      </c>
      <c r="B13" s="10" t="s">
        <v>11</v>
      </c>
      <c r="C13" s="11">
        <f t="shared" si="0"/>
        <v>144</v>
      </c>
      <c r="D13" s="11">
        <v>144</v>
      </c>
      <c r="E13" s="11"/>
      <c r="F13" s="6"/>
    </row>
    <row r="14" spans="1:80" s="2" customFormat="1" ht="44.25" customHeight="1" x14ac:dyDescent="0.2">
      <c r="A14" s="9">
        <v>300</v>
      </c>
      <c r="B14" s="10" t="s">
        <v>12</v>
      </c>
      <c r="C14" s="11">
        <f t="shared" si="0"/>
        <v>900</v>
      </c>
      <c r="D14" s="11"/>
      <c r="E14" s="11">
        <v>900</v>
      </c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</row>
    <row r="15" spans="1:80" s="2" customFormat="1" ht="46.5" customHeight="1" x14ac:dyDescent="0.2">
      <c r="A15" s="9">
        <v>270</v>
      </c>
      <c r="B15" s="10" t="s">
        <v>13</v>
      </c>
      <c r="C15" s="11">
        <f t="shared" si="0"/>
        <v>390</v>
      </c>
      <c r="D15" s="11">
        <v>390</v>
      </c>
      <c r="E15" s="11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</row>
    <row r="16" spans="1:80" s="2" customFormat="1" ht="45.75" customHeight="1" x14ac:dyDescent="0.2">
      <c r="A16" s="9">
        <v>200</v>
      </c>
      <c r="B16" s="10" t="s">
        <v>14</v>
      </c>
      <c r="C16" s="11">
        <f t="shared" si="0"/>
        <v>343</v>
      </c>
      <c r="D16" s="11"/>
      <c r="E16" s="11">
        <v>343</v>
      </c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</row>
    <row r="17" spans="1:80" s="2" customFormat="1" ht="45.75" customHeight="1" x14ac:dyDescent="0.2">
      <c r="A17" s="9">
        <v>30</v>
      </c>
      <c r="B17" s="10" t="s">
        <v>15</v>
      </c>
      <c r="C17" s="11">
        <f t="shared" si="0"/>
        <v>519</v>
      </c>
      <c r="D17" s="11"/>
      <c r="E17" s="11">
        <v>519</v>
      </c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</row>
    <row r="18" spans="1:80" s="2" customFormat="1" ht="50.25" customHeight="1" x14ac:dyDescent="0.2">
      <c r="A18" s="9">
        <v>40</v>
      </c>
      <c r="B18" s="10" t="s">
        <v>16</v>
      </c>
      <c r="C18" s="11">
        <f t="shared" si="0"/>
        <v>3400</v>
      </c>
      <c r="D18" s="11">
        <v>3400</v>
      </c>
      <c r="E18" s="11"/>
      <c r="F18" s="6"/>
      <c r="G18" s="3"/>
      <c r="H18" s="3"/>
      <c r="I18" s="1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</row>
    <row r="19" spans="1:80" s="2" customFormat="1" ht="48" customHeight="1" x14ac:dyDescent="0.2">
      <c r="A19" s="9">
        <v>510</v>
      </c>
      <c r="B19" s="10" t="s">
        <v>17</v>
      </c>
      <c r="C19" s="11">
        <f t="shared" si="0"/>
        <v>104</v>
      </c>
      <c r="D19" s="11"/>
      <c r="E19" s="11">
        <v>104</v>
      </c>
      <c r="F19" s="6"/>
      <c r="G19" s="3"/>
      <c r="H19" s="3"/>
      <c r="I19" s="1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</row>
    <row r="20" spans="1:80" s="2" customFormat="1" ht="48" customHeight="1" x14ac:dyDescent="0.2">
      <c r="A20" s="9">
        <v>120</v>
      </c>
      <c r="B20" s="10" t="s">
        <v>18</v>
      </c>
      <c r="C20" s="11">
        <f t="shared" si="0"/>
        <v>580</v>
      </c>
      <c r="D20" s="11">
        <v>580</v>
      </c>
      <c r="E20" s="11"/>
      <c r="F20" s="6"/>
      <c r="G20" s="3"/>
      <c r="H20" s="3"/>
      <c r="I20" s="1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spans="1:80" s="2" customFormat="1" ht="45" customHeight="1" x14ac:dyDescent="0.2">
      <c r="A21" s="9">
        <v>561</v>
      </c>
      <c r="B21" s="10" t="s">
        <v>19</v>
      </c>
      <c r="C21" s="11">
        <f t="shared" si="0"/>
        <v>471</v>
      </c>
      <c r="D21" s="11"/>
      <c r="E21" s="11">
        <v>471</v>
      </c>
      <c r="F21" s="6"/>
      <c r="G21" s="3"/>
      <c r="H21" s="3"/>
      <c r="I21" s="1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</row>
    <row r="22" spans="1:80" ht="30" customHeight="1" x14ac:dyDescent="0.2">
      <c r="A22" s="9">
        <v>1995</v>
      </c>
      <c r="B22" s="10" t="s">
        <v>20</v>
      </c>
      <c r="C22" s="11">
        <f t="shared" si="0"/>
        <v>2200</v>
      </c>
      <c r="D22" s="11">
        <v>1400</v>
      </c>
      <c r="E22" s="11">
        <v>800</v>
      </c>
      <c r="F22" s="6"/>
      <c r="I22" s="12"/>
    </row>
    <row r="23" spans="1:80" ht="41.25" customHeight="1" x14ac:dyDescent="0.2">
      <c r="A23" s="9">
        <v>55</v>
      </c>
      <c r="B23" s="10" t="s">
        <v>21</v>
      </c>
      <c r="C23" s="11">
        <f t="shared" si="0"/>
        <v>120</v>
      </c>
      <c r="D23" s="11">
        <v>120</v>
      </c>
      <c r="E23" s="11"/>
      <c r="F23" s="6"/>
      <c r="I23" s="12"/>
    </row>
    <row r="24" spans="1:80" ht="24.75" customHeight="1" x14ac:dyDescent="0.2">
      <c r="A24" s="9">
        <v>1996</v>
      </c>
      <c r="B24" s="10" t="s">
        <v>22</v>
      </c>
      <c r="C24" s="11">
        <f t="shared" si="0"/>
        <v>280</v>
      </c>
      <c r="D24" s="11">
        <v>280</v>
      </c>
      <c r="E24" s="11"/>
      <c r="F24" s="6"/>
      <c r="I24" s="12"/>
    </row>
    <row r="25" spans="1:80" s="15" customFormat="1" ht="44.25" customHeight="1" x14ac:dyDescent="0.2">
      <c r="A25" s="13"/>
      <c r="B25" s="14" t="s">
        <v>23</v>
      </c>
      <c r="C25" s="17">
        <f>E25+D25</f>
        <v>13082</v>
      </c>
      <c r="D25" s="17">
        <f>SUM(D6:D24)</f>
        <v>9830</v>
      </c>
      <c r="E25" s="17">
        <f>SUM(E6:E24)</f>
        <v>3252</v>
      </c>
      <c r="F25" s="6"/>
      <c r="G25" s="3"/>
      <c r="H25" s="3"/>
      <c r="I25" s="12"/>
    </row>
    <row r="26" spans="1:80" ht="98.25" customHeight="1" x14ac:dyDescent="0.2"/>
    <row r="28" spans="1:80" s="1" customFormat="1" x14ac:dyDescent="0.2">
      <c r="B28" s="16"/>
      <c r="C28" s="16"/>
      <c r="D28" s="16"/>
      <c r="E28" s="16"/>
      <c r="F28" s="6"/>
    </row>
    <row r="32" spans="1:80" ht="36" customHeight="1" x14ac:dyDescent="0.2"/>
    <row r="34" ht="20.25" customHeight="1" x14ac:dyDescent="0.2"/>
    <row r="35" ht="13.5" customHeight="1" x14ac:dyDescent="0.2"/>
    <row r="36" ht="29.25" customHeight="1" x14ac:dyDescent="0.2"/>
    <row r="37" ht="24" customHeight="1" x14ac:dyDescent="0.2"/>
    <row r="38" ht="36" customHeight="1" x14ac:dyDescent="0.2"/>
    <row r="39" ht="33.75" customHeight="1" x14ac:dyDescent="0.2"/>
    <row r="40" ht="60" customHeight="1" x14ac:dyDescent="0.2"/>
  </sheetData>
  <mergeCells count="4">
    <mergeCell ref="B1:E1"/>
    <mergeCell ref="B2:E2"/>
    <mergeCell ref="B4:B5"/>
    <mergeCell ref="C4:E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0"/>
  <sheetViews>
    <sheetView showZeros="0" tabSelected="1" zoomScale="50" zoomScaleNormal="50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activeCell="V15" sqref="V15"/>
    </sheetView>
  </sheetViews>
  <sheetFormatPr defaultColWidth="9.140625" defaultRowHeight="18.75" x14ac:dyDescent="0.2"/>
  <cols>
    <col min="1" max="1" width="89.140625" style="19" customWidth="1"/>
    <col min="2" max="3" width="15" style="19" customWidth="1"/>
    <col min="4" max="4" width="16.28515625" style="19" customWidth="1"/>
    <col min="5" max="16384" width="9.140625" style="18"/>
  </cols>
  <sheetData>
    <row r="1" spans="1:78" ht="57.75" customHeight="1" x14ac:dyDescent="0.2">
      <c r="A1" s="33" t="s">
        <v>24</v>
      </c>
      <c r="B1" s="33"/>
      <c r="C1" s="33"/>
      <c r="D1" s="33"/>
    </row>
    <row r="2" spans="1:78" ht="24" customHeight="1" x14ac:dyDescent="0.2">
      <c r="A2" s="33"/>
      <c r="B2" s="33"/>
      <c r="C2" s="33"/>
      <c r="D2" s="33"/>
    </row>
    <row r="3" spans="1:78" ht="24" customHeight="1" x14ac:dyDescent="0.2">
      <c r="A3" s="28"/>
    </row>
    <row r="4" spans="1:78" s="20" customFormat="1" ht="82.5" customHeight="1" x14ac:dyDescent="0.2">
      <c r="A4" s="34" t="s">
        <v>0</v>
      </c>
      <c r="B4" s="36" t="s">
        <v>25</v>
      </c>
      <c r="C4" s="36"/>
      <c r="D4" s="36"/>
    </row>
    <row r="5" spans="1:78" s="20" customFormat="1" ht="30.75" customHeight="1" x14ac:dyDescent="0.2">
      <c r="A5" s="35"/>
      <c r="B5" s="27" t="s">
        <v>1</v>
      </c>
      <c r="C5" s="27" t="s">
        <v>2</v>
      </c>
      <c r="D5" s="27" t="s">
        <v>3</v>
      </c>
    </row>
    <row r="6" spans="1:78" s="20" customFormat="1" ht="30.75" customHeight="1" x14ac:dyDescent="0.2">
      <c r="A6" s="25" t="s">
        <v>4</v>
      </c>
      <c r="B6" s="23">
        <v>120</v>
      </c>
      <c r="C6" s="23">
        <v>120</v>
      </c>
      <c r="D6" s="23"/>
    </row>
    <row r="7" spans="1:78" s="26" customFormat="1" ht="46.5" customHeight="1" x14ac:dyDescent="0.2">
      <c r="A7" s="25" t="s">
        <v>5</v>
      </c>
      <c r="B7" s="23">
        <v>615</v>
      </c>
      <c r="C7" s="23">
        <v>500</v>
      </c>
      <c r="D7" s="23">
        <v>115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pans="1:78" s="26" customFormat="1" ht="44.25" hidden="1" customHeight="1" x14ac:dyDescent="0.2">
      <c r="A8" s="25" t="s">
        <v>6</v>
      </c>
      <c r="B8" s="23">
        <v>0</v>
      </c>
      <c r="C8" s="23"/>
      <c r="D8" s="23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</row>
    <row r="9" spans="1:78" ht="39.75" customHeight="1" x14ac:dyDescent="0.2">
      <c r="A9" s="25" t="s">
        <v>7</v>
      </c>
      <c r="B9" s="23">
        <v>700</v>
      </c>
      <c r="C9" s="23">
        <v>700</v>
      </c>
      <c r="D9" s="23"/>
    </row>
    <row r="10" spans="1:78" ht="37.5" customHeight="1" x14ac:dyDescent="0.2">
      <c r="A10" s="25" t="s">
        <v>8</v>
      </c>
      <c r="B10" s="23">
        <v>280</v>
      </c>
      <c r="C10" s="23">
        <v>280</v>
      </c>
      <c r="D10" s="23"/>
    </row>
    <row r="11" spans="1:78" ht="40.5" customHeight="1" x14ac:dyDescent="0.2">
      <c r="A11" s="25" t="s">
        <v>9</v>
      </c>
      <c r="B11" s="23">
        <v>1336</v>
      </c>
      <c r="C11" s="23">
        <v>1336</v>
      </c>
      <c r="D11" s="23"/>
    </row>
    <row r="12" spans="1:78" ht="41.25" customHeight="1" x14ac:dyDescent="0.2">
      <c r="A12" s="25" t="s">
        <v>10</v>
      </c>
      <c r="B12" s="23">
        <v>580</v>
      </c>
      <c r="C12" s="23">
        <v>580</v>
      </c>
      <c r="D12" s="23"/>
    </row>
    <row r="13" spans="1:78" ht="50.25" customHeight="1" x14ac:dyDescent="0.2">
      <c r="A13" s="25" t="s">
        <v>11</v>
      </c>
      <c r="B13" s="23">
        <v>144</v>
      </c>
      <c r="C13" s="23">
        <v>144</v>
      </c>
      <c r="D13" s="23"/>
    </row>
    <row r="14" spans="1:78" s="26" customFormat="1" ht="44.25" customHeight="1" x14ac:dyDescent="0.2">
      <c r="A14" s="25" t="s">
        <v>12</v>
      </c>
      <c r="B14" s="23">
        <v>900</v>
      </c>
      <c r="C14" s="23"/>
      <c r="D14" s="23">
        <v>900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</row>
    <row r="15" spans="1:78" s="26" customFormat="1" ht="46.5" customHeight="1" x14ac:dyDescent="0.2">
      <c r="A15" s="25" t="s">
        <v>13</v>
      </c>
      <c r="B15" s="23">
        <v>390</v>
      </c>
      <c r="C15" s="23">
        <v>390</v>
      </c>
      <c r="D15" s="2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</row>
    <row r="16" spans="1:78" s="26" customFormat="1" ht="45.75" customHeight="1" x14ac:dyDescent="0.2">
      <c r="A16" s="25" t="s">
        <v>14</v>
      </c>
      <c r="B16" s="23">
        <v>443</v>
      </c>
      <c r="C16" s="23"/>
      <c r="D16" s="23">
        <v>443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</row>
    <row r="17" spans="1:78" s="26" customFormat="1" ht="45.75" customHeight="1" x14ac:dyDescent="0.2">
      <c r="A17" s="25" t="s">
        <v>15</v>
      </c>
      <c r="B17" s="23">
        <v>519</v>
      </c>
      <c r="C17" s="23"/>
      <c r="D17" s="23">
        <v>519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</row>
    <row r="18" spans="1:78" s="26" customFormat="1" ht="50.25" customHeight="1" x14ac:dyDescent="0.2">
      <c r="A18" s="25" t="s">
        <v>16</v>
      </c>
      <c r="B18" s="23">
        <v>3400</v>
      </c>
      <c r="C18" s="23">
        <v>3400</v>
      </c>
      <c r="D18" s="23"/>
      <c r="E18" s="18"/>
      <c r="F18" s="18"/>
      <c r="G18" s="24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</row>
    <row r="19" spans="1:78" s="26" customFormat="1" ht="48" customHeight="1" x14ac:dyDescent="0.2">
      <c r="A19" s="25" t="s">
        <v>17</v>
      </c>
      <c r="B19" s="23">
        <v>104</v>
      </c>
      <c r="C19" s="23"/>
      <c r="D19" s="23">
        <v>104</v>
      </c>
      <c r="E19" s="18"/>
      <c r="F19" s="18"/>
      <c r="G19" s="24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  <row r="20" spans="1:78" s="26" customFormat="1" ht="48" customHeight="1" x14ac:dyDescent="0.2">
      <c r="A20" s="25" t="s">
        <v>18</v>
      </c>
      <c r="B20" s="23">
        <v>580</v>
      </c>
      <c r="C20" s="23">
        <v>580</v>
      </c>
      <c r="D20" s="23"/>
      <c r="E20" s="18"/>
      <c r="F20" s="18"/>
      <c r="G20" s="24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</row>
    <row r="21" spans="1:78" s="26" customFormat="1" ht="45" customHeight="1" x14ac:dyDescent="0.2">
      <c r="A21" s="25" t="s">
        <v>19</v>
      </c>
      <c r="B21" s="23">
        <v>471</v>
      </c>
      <c r="C21" s="23"/>
      <c r="D21" s="23">
        <v>471</v>
      </c>
      <c r="E21" s="18"/>
      <c r="F21" s="18"/>
      <c r="G21" s="24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</row>
    <row r="22" spans="1:78" ht="30" customHeight="1" x14ac:dyDescent="0.2">
      <c r="A22" s="25" t="s">
        <v>20</v>
      </c>
      <c r="B22" s="23">
        <v>2100</v>
      </c>
      <c r="C22" s="23">
        <v>1400</v>
      </c>
      <c r="D22" s="23">
        <v>700</v>
      </c>
      <c r="G22" s="24"/>
    </row>
    <row r="23" spans="1:78" ht="41.25" customHeight="1" x14ac:dyDescent="0.2">
      <c r="A23" s="25" t="s">
        <v>21</v>
      </c>
      <c r="B23" s="23">
        <v>120</v>
      </c>
      <c r="C23" s="23">
        <v>120</v>
      </c>
      <c r="D23" s="23"/>
      <c r="G23" s="24"/>
    </row>
    <row r="24" spans="1:78" ht="24.75" customHeight="1" x14ac:dyDescent="0.2">
      <c r="A24" s="25" t="s">
        <v>22</v>
      </c>
      <c r="B24" s="23">
        <v>280</v>
      </c>
      <c r="C24" s="23">
        <v>280</v>
      </c>
      <c r="D24" s="23"/>
      <c r="G24" s="24"/>
    </row>
    <row r="25" spans="1:78" ht="44.25" customHeight="1" x14ac:dyDescent="0.2">
      <c r="A25" s="22" t="s">
        <v>23</v>
      </c>
      <c r="B25" s="23">
        <v>13082</v>
      </c>
      <c r="C25" s="23">
        <v>9830</v>
      </c>
      <c r="D25" s="23">
        <v>3252</v>
      </c>
      <c r="G25" s="24"/>
    </row>
    <row r="26" spans="1:78" ht="98.25" customHeight="1" x14ac:dyDescent="0.2"/>
    <row r="28" spans="1:78" s="20" customFormat="1" x14ac:dyDescent="0.2">
      <c r="A28" s="21"/>
      <c r="B28" s="21"/>
      <c r="C28" s="21"/>
      <c r="D28" s="21"/>
    </row>
    <row r="32" spans="1:78" ht="36" customHeight="1" x14ac:dyDescent="0.2"/>
    <row r="34" ht="20.25" customHeight="1" x14ac:dyDescent="0.2"/>
    <row r="35" ht="13.5" customHeight="1" x14ac:dyDescent="0.2"/>
    <row r="36" ht="29.25" customHeight="1" x14ac:dyDescent="0.2"/>
    <row r="37" ht="24" customHeight="1" x14ac:dyDescent="0.2"/>
    <row r="38" ht="36" customHeight="1" x14ac:dyDescent="0.2"/>
    <row r="39" ht="33.75" customHeight="1" x14ac:dyDescent="0.2"/>
    <row r="40" ht="60" customHeight="1" x14ac:dyDescent="0.2"/>
  </sheetData>
  <mergeCells count="4">
    <mergeCell ref="A1:D1"/>
    <mergeCell ref="A2:D2"/>
    <mergeCell ref="A4:A5"/>
    <mergeCell ref="B4:D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протокол от 29.12.2025 № 17</vt:lpstr>
      <vt:lpstr>протокол от 28.04.2026 №5</vt:lpstr>
      <vt:lpstr>'протокол от 28.04.2026 №5'!Заголовки_для_печати</vt:lpstr>
      <vt:lpstr>'протокол от 29.12.2025 № 17'!Заголовки_для_печати</vt:lpstr>
      <vt:lpstr>'протокол от 28.04.2026 №5'!Область_печати</vt:lpstr>
      <vt:lpstr>'протокол от 29.12.2025 № 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Шибанова Елена Петровна</dc:creator>
  <cp:lastModifiedBy>Орлова Наталия Андреевна</cp:lastModifiedBy>
  <dcterms:created xsi:type="dcterms:W3CDTF">2025-12-30T11:48:25Z</dcterms:created>
  <dcterms:modified xsi:type="dcterms:W3CDTF">2026-05-05T06:01:18Z</dcterms:modified>
</cp:coreProperties>
</file>